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rzedmiar_drogi" sheetId="1" r:id="rId1"/>
    <sheet name="Arkusz2" sheetId="2" r:id="rId2"/>
    <sheet name="Arkusz3" sheetId="3" r:id="rId3"/>
  </sheets>
  <definedNames>
    <definedName name="_xlnm.Print_Area" localSheetId="0">'Przedmiar_drogi'!$A$1:$E$97</definedName>
    <definedName name="_xlnm.Print_Titles" localSheetId="0">'Przedmiar_drogi'!$5:$7</definedName>
  </definedNames>
  <calcPr fullCalcOnLoad="1"/>
</workbook>
</file>

<file path=xl/sharedStrings.xml><?xml version="1.0" encoding="utf-8"?>
<sst xmlns="http://schemas.openxmlformats.org/spreadsheetml/2006/main" count="249" uniqueCount="185">
  <si>
    <t>PRZEDMIAR ROBÓT</t>
  </si>
  <si>
    <t>BRANŻA DROGOWA</t>
  </si>
  <si>
    <t>Nazwa zadania:</t>
  </si>
  <si>
    <t>Przebudowa drogi gminnej Kobylany-Przecinka od km 0+000.00 do km 1+971.28 i od km 0+000.00 do km 0+150.05 - o łącznej długości 2,12 km</t>
  </si>
  <si>
    <t>Lp.</t>
  </si>
  <si>
    <t>Podstawa</t>
  </si>
  <si>
    <t>Elementy scalone - rodzaj robót.                             Szczegółowy opis robót i obliczenie ich ilości.</t>
  </si>
  <si>
    <t>Jednostka</t>
  </si>
  <si>
    <t>Nazwa</t>
  </si>
  <si>
    <t>Ilość</t>
  </si>
  <si>
    <t>D.01.00.00</t>
  </si>
  <si>
    <t>ROBOTY  PRZYGOTOWAWCZE</t>
  </si>
  <si>
    <t>1.1</t>
  </si>
  <si>
    <t>D.01.01.01</t>
  </si>
  <si>
    <t>Odtworzenie (wyznaczenie) trasy i punktów wysokościowych</t>
  </si>
  <si>
    <t>45233000-9</t>
  </si>
  <si>
    <t>CPV: Roboty w zakresie konstruowania, fundamentowania oraz wykonywania nawierzchni autostrad, dróg.</t>
  </si>
  <si>
    <t>1.1.1</t>
  </si>
  <si>
    <t>D.01.01.01.11</t>
  </si>
  <si>
    <t>Odtworzenie trasy i punktów wysokościowych w terenie równinnym, zastabilizowanie punktów w sposób trwały</t>
  </si>
  <si>
    <t xml:space="preserve">km </t>
  </si>
  <si>
    <t>Plan sytuacyjny</t>
  </si>
  <si>
    <t>Roboty pomiarowe przy liniowych robotach ziemnych drogi – trasa w terenie równinnym</t>
  </si>
  <si>
    <t xml:space="preserve">1.2 </t>
  </si>
  <si>
    <t>D.01.02.01 A</t>
  </si>
  <si>
    <t xml:space="preserve">Usunięcie drzew i krzewów  </t>
  </si>
  <si>
    <t>45111200-0</t>
  </si>
  <si>
    <t>CPV: Roboty w zakresie przygotowania terenu pod budowę i roboty ziemne</t>
  </si>
  <si>
    <t>1.2.1</t>
  </si>
  <si>
    <t>Usunięcie drzew</t>
  </si>
  <si>
    <t>1.2.1.1</t>
  </si>
  <si>
    <t>- średnica od 11 do 15 cm</t>
  </si>
  <si>
    <t>szt.</t>
  </si>
  <si>
    <t>1.2.1.2</t>
  </si>
  <si>
    <t>- średnica od 16 do 25 cm</t>
  </si>
  <si>
    <t>1.2.1.3</t>
  </si>
  <si>
    <t>- średnica od 26 do 35 cm</t>
  </si>
  <si>
    <t>1.2.2</t>
  </si>
  <si>
    <t>Usuniecie krzewów</t>
  </si>
  <si>
    <t>ha</t>
  </si>
  <si>
    <t>1.2.3</t>
  </si>
  <si>
    <t>Redukcja koron drzew</t>
  </si>
  <si>
    <t>1.2.4.</t>
  </si>
  <si>
    <t>Redukcja krzewów</t>
  </si>
  <si>
    <t>m2</t>
  </si>
  <si>
    <t>1.3</t>
  </si>
  <si>
    <t>D.01.02.02</t>
  </si>
  <si>
    <t>Zdjęcie warstwy humusu</t>
  </si>
  <si>
    <t>45112210-0</t>
  </si>
  <si>
    <t>CPV: Usuwanie wierzchniej warstwy gleby</t>
  </si>
  <si>
    <t>1.3.1</t>
  </si>
  <si>
    <t>D.01.02.02.01</t>
  </si>
  <si>
    <t>Mechaniczne usunięcie ziemi urodzajnej (humusu), gr. w-wy do 10 cm wraz z wywozem</t>
  </si>
  <si>
    <t>m3</t>
  </si>
  <si>
    <t>Przekroje poprzeczne</t>
  </si>
  <si>
    <t>Usunięcie warstwy ziemi urodzajnej (humusu) mechanicznie o gr. warstwy do 10 cm wraz z wywozem poza teren robót</t>
  </si>
  <si>
    <t>6364m2</t>
  </si>
  <si>
    <t>6364x0,10 = 636.4 m3</t>
  </si>
  <si>
    <t>D.02.00.00</t>
  </si>
  <si>
    <t>ROBOTY  ZIEMNE</t>
  </si>
  <si>
    <t>2.1</t>
  </si>
  <si>
    <t>D.02.01.01</t>
  </si>
  <si>
    <t>Wykonanie wykopów w gruntach kat. III</t>
  </si>
  <si>
    <t>45111000-8</t>
  </si>
  <si>
    <t>CPV: Roboty w zakresie burzenia, roboty ziemne</t>
  </si>
  <si>
    <t>2.1.1</t>
  </si>
  <si>
    <t>D.02.01.01.12</t>
  </si>
  <si>
    <t>Wykonanie wykopów mechanicznie w gr. kat.III z transportem urobku na odkład (zagospodarowanie nadmiaru wykopu przez Wykonawcę)</t>
  </si>
  <si>
    <t>tab. robót ziemnych</t>
  </si>
  <si>
    <t xml:space="preserve">Wykop gruntu III kat. przy pomocy koparki i przewozem urobku na odkład. </t>
  </si>
  <si>
    <t>2.2</t>
  </si>
  <si>
    <t>D.02.03.01</t>
  </si>
  <si>
    <t>Wykonanie nasypów w gruntach kat. III</t>
  </si>
  <si>
    <t>2.2.1</t>
  </si>
  <si>
    <t>D.02.03.01.12</t>
  </si>
  <si>
    <t>Wykonanie nasypów mechanicznie z gruntu kat. III z pozyskaniem i transportem gruntu na odl. do 1 km (teren robót), formowanie, zagęszczanie i plantowanie</t>
  </si>
  <si>
    <t>Roboty ziemne wykonywane mechanicznie w gruncie kat. III z transportem urobku na nasyp na odl. do 1 km (teren robót)</t>
  </si>
  <si>
    <t xml:space="preserve">Formowanie i zagęszczanie nasypów mechanicznie w gruncie kat. III </t>
  </si>
  <si>
    <t>tab.plantowania</t>
  </si>
  <si>
    <t>Plantowanie (obrobienie na czysto) powierzchni skarp w nasypie – grunt kat. III</t>
  </si>
  <si>
    <t>Plantowanie (obrobienie na czysto) powierzchni skarp w wykopie – grunt kat. III</t>
  </si>
  <si>
    <t>D.03.00.00</t>
  </si>
  <si>
    <t>ODWODNIENIE  KORPUSU  DROGOWEGO</t>
  </si>
  <si>
    <t>3.1</t>
  </si>
  <si>
    <t>D.03.01.01</t>
  </si>
  <si>
    <t>Przepusty pod koroną drogi</t>
  </si>
  <si>
    <t>45232000-2</t>
  </si>
  <si>
    <t>CPV: Roboty pomocnicze w zakresie rurociągów i kabli</t>
  </si>
  <si>
    <t>3.1.1</t>
  </si>
  <si>
    <t>D.03.01.01.11</t>
  </si>
  <si>
    <t>Ułożenie przepustów z rur żelbetowych pod koroną drogi o średnicy 60 cm (wydłużenie przepustu na włączenie drogi gminnej do drogi wojewódzkiej)</t>
  </si>
  <si>
    <t>m</t>
  </si>
  <si>
    <t>Ułożenie przepustów z rur żelbetowych pod koroną drogi o średnicy 60 cm</t>
  </si>
  <si>
    <t>3.2</t>
  </si>
  <si>
    <t>D.03.01.03</t>
  </si>
  <si>
    <t>Czyszczenie urządzeń odwadniających (przepusty)</t>
  </si>
  <si>
    <t>3.2.1</t>
  </si>
  <si>
    <t>D.03.01.03.12</t>
  </si>
  <si>
    <t>Czyszczenie przepustów pod drogą, rury o średnicy 60 cm</t>
  </si>
  <si>
    <t>Czyszczenie przepustów pod drogą z rur o średnicy 60 cm z namułów zalegających powyżej 50% powierzchni przekroju</t>
  </si>
  <si>
    <t>3.3</t>
  </si>
  <si>
    <t xml:space="preserve">D 03.02.01a </t>
  </si>
  <si>
    <t xml:space="preserve">Regulacja pionowa studzienek dla urządzeń podziemnych </t>
  </si>
  <si>
    <t>CPV:Roboty pomocnicze w zakresie rurociągów i kabli</t>
  </si>
  <si>
    <t>3.3.1</t>
  </si>
  <si>
    <t>D.03.02.01.91</t>
  </si>
  <si>
    <t>Zabezpieczenie istniejących urządzeń doziemnych rurami osłonowymi dwudzielnymi PCV d= 100 mm</t>
  </si>
  <si>
    <t>Zabezpieczenie istniejących kabli telekomunikacyjnych   rurami osłonowymi dwudzielnymi PCV d=100 mm ( 7 skrzyżowań z drogą : 9m + 8m +8m + 8m + 7m + 6m + 10m) oraz wykonanie przekopów kontrolnych 7 x 3 po 2 m długości każdy</t>
  </si>
  <si>
    <t>D.04.00.00</t>
  </si>
  <si>
    <t>PODBUDOWY</t>
  </si>
  <si>
    <t>4.1</t>
  </si>
  <si>
    <t>D.04.01.01</t>
  </si>
  <si>
    <t>Koryto wraz z profilowaniem i zagęszczeniem podłoża.</t>
  </si>
  <si>
    <t>Roboty w zakresie burzenia, roboty ziemne</t>
  </si>
  <si>
    <t>4.1.1</t>
  </si>
  <si>
    <t>D.04.01.01.02</t>
  </si>
  <si>
    <t xml:space="preserve">Profilowanie i zagęszczanie podłoża wykonywane ręcznie w gruncie kat. III pod warstwy konstrukcyjne nawierzchni </t>
  </si>
  <si>
    <t>4.2</t>
  </si>
  <si>
    <t>D.04.03.01</t>
  </si>
  <si>
    <t>Oczyszczenie i skropienie warstw konstrukcyjnych</t>
  </si>
  <si>
    <t>CPV: Roboty w zakresie konstruowania, fundamentowania oraz wykonywania nawierzchni autostrad, dróg</t>
  </si>
  <si>
    <t>4.2.1</t>
  </si>
  <si>
    <t>D.04.03.01.12</t>
  </si>
  <si>
    <t>Oczyszczenie warstw konstrukcyjnych mechanicznie</t>
  </si>
  <si>
    <t xml:space="preserve">Mechaniczne oczyszczenie nawierzchni drogowych </t>
  </si>
  <si>
    <t>8707+9218 =  17925 m2</t>
  </si>
  <si>
    <t>4.2.2</t>
  </si>
  <si>
    <t>D.04.03.01.22</t>
  </si>
  <si>
    <t>Skropienie warstw konstrukcyjnych nawierzchni emulsją asfaltową modyfikowaną</t>
  </si>
  <si>
    <t>Mechaniczne skropienie nawierzchni ulepszonej emulsją asfaltową kationową (modyfikowana)</t>
  </si>
  <si>
    <t>4.3</t>
  </si>
  <si>
    <t>D.04.04.02</t>
  </si>
  <si>
    <t>Podbudowa z kruszywa łamanego stabilizowanego mechanicznie</t>
  </si>
  <si>
    <t>4.3.1</t>
  </si>
  <si>
    <t>D.04.04.02.11</t>
  </si>
  <si>
    <t xml:space="preserve">Wykonanie podbudowy z kruszywa łamanego 0/31mm, stabilizowanego mechanicznie, warstwa górna gr. 15 cm  </t>
  </si>
  <si>
    <t>Warstwa górna podbudowy z kruszywa łamanego 0/31 mm stabilizowanego mechanicznie gr. 15 cm</t>
  </si>
  <si>
    <t>D.05.00.00</t>
  </si>
  <si>
    <t>NAWIERZCHNIE</t>
  </si>
  <si>
    <t>5.1</t>
  </si>
  <si>
    <t>D.05.03.05</t>
  </si>
  <si>
    <t>Nawierzchnia z betonu asfaltowego</t>
  </si>
  <si>
    <t>5.1.1</t>
  </si>
  <si>
    <t>D.05.03.05.13</t>
  </si>
  <si>
    <t xml:space="preserve">Wykonanie nawierzchni z betonu asfaltowego o uziarnieniu 0/16 mm, w-wa wiążąca grubości 4 cm, jak dla KR1-2 </t>
  </si>
  <si>
    <t>Nawierzchnie z mieszanek mineralno-bitumicznych o uziarnieniu 0/16 mm o grubości 4 cm (warstwa wiążąca) jak dla KR1-2</t>
  </si>
  <si>
    <t>5.1.2</t>
  </si>
  <si>
    <t>D.05.03.05.26</t>
  </si>
  <si>
    <t xml:space="preserve">Wykonanie nawierzchni z betonu asfaltowego o uziarnieniu 0/8 mm, warstwa ścieralna gr. 4 cm, KR1-2 </t>
  </si>
  <si>
    <t>Nawierzchnie z mieszanek mineralno-bitumicznych o uziarnieniu 0/12.8 mm o grubości 4 cm jak dla KR1-2 (warstwa ścieralna)</t>
  </si>
  <si>
    <t>D.06.00.00</t>
  </si>
  <si>
    <t>ROBOTY  WYKOŃCZENIOWE</t>
  </si>
  <si>
    <t>6.1</t>
  </si>
  <si>
    <t>D.06.01.01</t>
  </si>
  <si>
    <t>Umocnienie skarp, rowów i ścieków</t>
  </si>
  <si>
    <t>45233141-9</t>
  </si>
  <si>
    <t>CPV: Roboty w zakresie konserwacji dróg</t>
  </si>
  <si>
    <t>6.1.1</t>
  </si>
  <si>
    <t>D.06.01.01.22</t>
  </si>
  <si>
    <t>Humusowanie i obsianie skarp mieszanką traw przy grubości humusu 10 cm</t>
  </si>
  <si>
    <t>Humusowanie skarp wraz z obsianiem mieszanką traw, przy gr. humusu 10 cm</t>
  </si>
  <si>
    <t>6.2</t>
  </si>
  <si>
    <t>D.06.03.01</t>
  </si>
  <si>
    <t>Ścinanie i uzupełnianie poboczy.</t>
  </si>
  <si>
    <t>45112000-5</t>
  </si>
  <si>
    <t>Roboty w zakresie usuwania gleby.</t>
  </si>
  <si>
    <t>6.2.1</t>
  </si>
  <si>
    <t>D.06.03.01.32</t>
  </si>
  <si>
    <t xml:space="preserve">Uzupełnianie zaniżonych poboczy kruszywem łamanym 0÷31,5mm stabilizowanym mechanicznie gr. w-wy 10 cm </t>
  </si>
  <si>
    <t xml:space="preserve">Wykonanie poboczy gruntowych umocnionych kruszywem łamanym 0/31 mm stabilizowanym mechanicznie gr. w-wy 10 cm </t>
  </si>
  <si>
    <t>D.07.00.00</t>
  </si>
  <si>
    <t>OZNAKOWANIE  I  URZĄDZENIA  BEZPIECZEŃSTWA  RUCHU.</t>
  </si>
  <si>
    <t>7.1</t>
  </si>
  <si>
    <t>D.07.02.01</t>
  </si>
  <si>
    <t>Oznakowanie pionowe</t>
  </si>
  <si>
    <t>45233290-8</t>
  </si>
  <si>
    <t>CPV: Instalowanie znaków drogowych</t>
  </si>
  <si>
    <t>7.1.1</t>
  </si>
  <si>
    <t>D.07.02.01.41</t>
  </si>
  <si>
    <t>Ustawienie słupków z rur stalowych dla znaków drogowych i tablic</t>
  </si>
  <si>
    <t>Ustawienie słupków z rur stalowych 70 mm do znaków drogowych</t>
  </si>
  <si>
    <t>7.1.2</t>
  </si>
  <si>
    <t>D.07.02.01.44</t>
  </si>
  <si>
    <t>Przymocowanie tarcz, tablic znaków drogowych odblaskowych do słupków stalowych</t>
  </si>
  <si>
    <t>Pionowe znaki drogowe, znaki zakazu, nakazu, ostrzegawcze, inform. i kierunku o pow. ponad 0,3 m2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</si>
</sst>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"/>
    <numFmt numFmtId="167" formatCode="#,##0"/>
    <numFmt numFmtId="168" formatCode="0.0000"/>
    <numFmt numFmtId="169" formatCode="0"/>
  </numFmts>
  <fonts count="38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 CE"/>
      <family val="2"/>
    </font>
    <font>
      <b/>
      <i/>
      <u val="single"/>
      <sz val="16"/>
      <name val="Arial CE"/>
      <family val="2"/>
    </font>
    <font>
      <b/>
      <i/>
      <sz val="14"/>
      <name val="Arial CE"/>
      <family val="2"/>
    </font>
    <font>
      <i/>
      <sz val="12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12"/>
      <name val="Arial"/>
      <family val="2"/>
    </font>
    <font>
      <sz val="12"/>
      <name val="Times New Roman"/>
      <family val="1"/>
    </font>
    <font>
      <sz val="12"/>
      <name val="Arial CE"/>
      <family val="2"/>
    </font>
    <font>
      <b/>
      <sz val="11"/>
      <name val="Arial CE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Arial CE"/>
      <family val="2"/>
    </font>
    <font>
      <b/>
      <sz val="10"/>
      <name val="Arial"/>
      <family val="2"/>
    </font>
    <font>
      <b/>
      <u val="single"/>
      <sz val="9.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i/>
      <sz val="8"/>
      <name val="Arial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199">
    <xf numFmtId="164" fontId="0" fillId="0" borderId="0" xfId="0" applyAlignment="1">
      <alignment/>
    </xf>
    <xf numFmtId="165" fontId="18" fillId="24" borderId="0" xfId="0" applyNumberFormat="1" applyFont="1" applyFill="1" applyAlignment="1">
      <alignment/>
    </xf>
    <xf numFmtId="164" fontId="0" fillId="24" borderId="0" xfId="0" applyFill="1" applyAlignment="1">
      <alignment/>
    </xf>
    <xf numFmtId="165" fontId="19" fillId="24" borderId="0" xfId="0" applyNumberFormat="1" applyFont="1" applyFill="1" applyBorder="1" applyAlignment="1">
      <alignment horizontal="center"/>
    </xf>
    <xf numFmtId="165" fontId="20" fillId="24" borderId="0" xfId="0" applyNumberFormat="1" applyFont="1" applyFill="1" applyBorder="1" applyAlignment="1">
      <alignment horizontal="center" vertical="center" wrapText="1"/>
    </xf>
    <xf numFmtId="165" fontId="21" fillId="24" borderId="0" xfId="0" applyNumberFormat="1" applyFont="1" applyFill="1" applyBorder="1" applyAlignment="1">
      <alignment horizontal="center" vertical="top"/>
    </xf>
    <xf numFmtId="164" fontId="20" fillId="24" borderId="0" xfId="0" applyFont="1" applyFill="1" applyBorder="1" applyAlignment="1">
      <alignment horizontal="left" vertical="center" wrapText="1"/>
    </xf>
    <xf numFmtId="165" fontId="18" fillId="24" borderId="0" xfId="0" applyNumberFormat="1" applyFont="1" applyFill="1" applyBorder="1" applyAlignment="1">
      <alignment horizontal="center"/>
    </xf>
    <xf numFmtId="164" fontId="18" fillId="24" borderId="0" xfId="0" applyFont="1" applyFill="1" applyBorder="1" applyAlignment="1">
      <alignment horizontal="center" vertical="center" wrapText="1"/>
    </xf>
    <xf numFmtId="164" fontId="18" fillId="24" borderId="0" xfId="0" applyFont="1" applyFill="1" applyBorder="1" applyAlignment="1">
      <alignment/>
    </xf>
    <xf numFmtId="164" fontId="18" fillId="24" borderId="0" xfId="0" applyFont="1" applyFill="1" applyBorder="1" applyAlignment="1">
      <alignment horizontal="center"/>
    </xf>
    <xf numFmtId="166" fontId="18" fillId="24" borderId="0" xfId="0" applyNumberFormat="1" applyFont="1" applyFill="1" applyBorder="1" applyAlignment="1">
      <alignment horizontal="right"/>
    </xf>
    <xf numFmtId="165" fontId="22" fillId="24" borderId="10" xfId="0" applyNumberFormat="1" applyFont="1" applyFill="1" applyBorder="1" applyAlignment="1">
      <alignment horizontal="center" vertical="center"/>
    </xf>
    <xf numFmtId="164" fontId="22" fillId="24" borderId="11" xfId="0" applyFont="1" applyFill="1" applyBorder="1" applyAlignment="1">
      <alignment horizontal="center" vertical="center"/>
    </xf>
    <xf numFmtId="164" fontId="22" fillId="24" borderId="11" xfId="0" applyFont="1" applyFill="1" applyBorder="1" applyAlignment="1">
      <alignment horizontal="center" vertical="center" wrapText="1"/>
    </xf>
    <xf numFmtId="164" fontId="22" fillId="24" borderId="12" xfId="0" applyFont="1" applyFill="1" applyBorder="1" applyAlignment="1">
      <alignment horizontal="center" vertical="center"/>
    </xf>
    <xf numFmtId="164" fontId="22" fillId="24" borderId="13" xfId="0" applyFont="1" applyFill="1" applyBorder="1" applyAlignment="1">
      <alignment horizontal="center" vertical="center"/>
    </xf>
    <xf numFmtId="166" fontId="22" fillId="24" borderId="14" xfId="0" applyNumberFormat="1" applyFont="1" applyFill="1" applyBorder="1" applyAlignment="1">
      <alignment horizontal="center" vertical="center"/>
    </xf>
    <xf numFmtId="165" fontId="23" fillId="24" borderId="15" xfId="0" applyNumberFormat="1" applyFont="1" applyFill="1" applyBorder="1" applyAlignment="1">
      <alignment horizontal="center" vertical="center"/>
    </xf>
    <xf numFmtId="164" fontId="23" fillId="24" borderId="16" xfId="0" applyFont="1" applyFill="1" applyBorder="1" applyAlignment="1">
      <alignment horizontal="center" vertical="center" wrapText="1"/>
    </xf>
    <xf numFmtId="164" fontId="23" fillId="24" borderId="16" xfId="0" applyFont="1" applyFill="1" applyBorder="1" applyAlignment="1">
      <alignment horizontal="center" vertical="center"/>
    </xf>
    <xf numFmtId="167" fontId="23" fillId="24" borderId="17" xfId="0" applyNumberFormat="1" applyFont="1" applyFill="1" applyBorder="1" applyAlignment="1">
      <alignment horizontal="center" vertical="center"/>
    </xf>
    <xf numFmtId="165" fontId="22" fillId="24" borderId="18" xfId="0" applyNumberFormat="1" applyFont="1" applyFill="1" applyBorder="1" applyAlignment="1">
      <alignment horizontal="center" vertical="top" wrapText="1"/>
    </xf>
    <xf numFmtId="164" fontId="22" fillId="24" borderId="19" xfId="0" applyFont="1" applyFill="1" applyBorder="1" applyAlignment="1">
      <alignment horizontal="center" vertical="top" wrapText="1"/>
    </xf>
    <xf numFmtId="164" fontId="24" fillId="24" borderId="19" xfId="0" applyFont="1" applyFill="1" applyBorder="1" applyAlignment="1">
      <alignment horizontal="justify" vertical="top" wrapText="1"/>
    </xf>
    <xf numFmtId="164" fontId="25" fillId="24" borderId="19" xfId="0" applyFont="1" applyFill="1" applyBorder="1" applyAlignment="1">
      <alignment horizontal="center" wrapText="1"/>
    </xf>
    <xf numFmtId="164" fontId="26" fillId="24" borderId="20" xfId="0" applyFont="1" applyFill="1" applyBorder="1" applyAlignment="1">
      <alignment horizontal="right" wrapText="1"/>
    </xf>
    <xf numFmtId="165" fontId="27" fillId="24" borderId="10" xfId="0" applyNumberFormat="1" applyFont="1" applyFill="1" applyBorder="1" applyAlignment="1">
      <alignment horizontal="center" vertical="top" wrapText="1"/>
    </xf>
    <xf numFmtId="164" fontId="28" fillId="24" borderId="11" xfId="0" applyFont="1" applyFill="1" applyBorder="1" applyAlignment="1">
      <alignment horizontal="center" vertical="top" wrapText="1"/>
    </xf>
    <xf numFmtId="164" fontId="29" fillId="24" borderId="21" xfId="0" applyFont="1" applyFill="1" applyBorder="1" applyAlignment="1">
      <alignment horizontal="left" vertical="top" wrapText="1"/>
    </xf>
    <xf numFmtId="164" fontId="0" fillId="24" borderId="11" xfId="0" applyFont="1" applyFill="1" applyBorder="1" applyAlignment="1">
      <alignment horizontal="center" wrapText="1"/>
    </xf>
    <xf numFmtId="164" fontId="0" fillId="24" borderId="22" xfId="0" applyFont="1" applyFill="1" applyBorder="1" applyAlignment="1">
      <alignment horizontal="center" wrapText="1"/>
    </xf>
    <xf numFmtId="165" fontId="30" fillId="24" borderId="23" xfId="0" applyNumberFormat="1" applyFont="1" applyFill="1" applyBorder="1" applyAlignment="1">
      <alignment horizontal="center" vertical="top" wrapText="1"/>
    </xf>
    <xf numFmtId="164" fontId="31" fillId="24" borderId="24" xfId="0" applyFont="1" applyFill="1" applyBorder="1" applyAlignment="1">
      <alignment horizontal="center" vertical="top" wrapText="1"/>
    </xf>
    <xf numFmtId="164" fontId="32" fillId="24" borderId="25" xfId="0" applyFont="1" applyFill="1" applyBorder="1" applyAlignment="1">
      <alignment horizontal="left" vertical="top" wrapText="1"/>
    </xf>
    <xf numFmtId="164" fontId="0" fillId="24" borderId="26" xfId="0" applyFont="1" applyFill="1" applyBorder="1" applyAlignment="1">
      <alignment horizontal="center" wrapText="1"/>
    </xf>
    <xf numFmtId="164" fontId="0" fillId="24" borderId="27" xfId="0" applyFont="1" applyFill="1" applyBorder="1" applyAlignment="1">
      <alignment horizontal="center" wrapText="1"/>
    </xf>
    <xf numFmtId="165" fontId="18" fillId="24" borderId="28" xfId="0" applyNumberFormat="1" applyFont="1" applyFill="1" applyBorder="1" applyAlignment="1">
      <alignment horizontal="center" vertical="top" wrapText="1"/>
    </xf>
    <xf numFmtId="164" fontId="0" fillId="24" borderId="13" xfId="0" applyFont="1" applyFill="1" applyBorder="1" applyAlignment="1">
      <alignment horizontal="center" vertical="top" wrapText="1"/>
    </xf>
    <xf numFmtId="164" fontId="0" fillId="24" borderId="13" xfId="0" applyFont="1" applyFill="1" applyBorder="1" applyAlignment="1">
      <alignment horizontal="justify" vertical="top" wrapText="1"/>
    </xf>
    <xf numFmtId="164" fontId="0" fillId="24" borderId="29" xfId="0" applyFont="1" applyFill="1" applyBorder="1" applyAlignment="1">
      <alignment horizontal="center" wrapText="1"/>
    </xf>
    <xf numFmtId="164" fontId="0" fillId="24" borderId="30" xfId="0" applyFont="1" applyFill="1" applyBorder="1" applyAlignment="1">
      <alignment horizontal="center" wrapText="1"/>
    </xf>
    <xf numFmtId="165" fontId="18" fillId="24" borderId="23" xfId="0" applyNumberFormat="1" applyFont="1" applyFill="1" applyBorder="1" applyAlignment="1">
      <alignment horizontal="center" vertical="top" wrapText="1"/>
    </xf>
    <xf numFmtId="164" fontId="33" fillId="24" borderId="13" xfId="0" applyFont="1" applyFill="1" applyBorder="1" applyAlignment="1">
      <alignment horizontal="center" vertical="top" wrapText="1"/>
    </xf>
    <xf numFmtId="164" fontId="34" fillId="24" borderId="13" xfId="0" applyFont="1" applyFill="1" applyBorder="1" applyAlignment="1">
      <alignment horizontal="justify" vertical="top" wrapText="1"/>
    </xf>
    <xf numFmtId="164" fontId="0" fillId="24" borderId="25" xfId="0" applyFont="1" applyFill="1" applyBorder="1" applyAlignment="1">
      <alignment horizontal="center" wrapText="1"/>
    </xf>
    <xf numFmtId="164" fontId="0" fillId="24" borderId="31" xfId="0" applyFont="1" applyFill="1" applyBorder="1" applyAlignment="1">
      <alignment horizontal="center" wrapText="1"/>
    </xf>
    <xf numFmtId="164" fontId="31" fillId="0" borderId="13" xfId="0" applyFont="1" applyFill="1" applyBorder="1" applyAlignment="1">
      <alignment wrapText="1"/>
    </xf>
    <xf numFmtId="164" fontId="35" fillId="0" borderId="13" xfId="0" applyFont="1" applyFill="1" applyBorder="1" applyAlignment="1">
      <alignment wrapText="1"/>
    </xf>
    <xf numFmtId="164" fontId="0" fillId="0" borderId="13" xfId="0" applyFill="1" applyBorder="1" applyAlignment="1">
      <alignment wrapText="1"/>
    </xf>
    <xf numFmtId="164" fontId="0" fillId="0" borderId="14" xfId="0" applyFill="1" applyBorder="1" applyAlignment="1">
      <alignment wrapText="1"/>
    </xf>
    <xf numFmtId="164" fontId="31" fillId="0" borderId="26" xfId="0" applyFont="1" applyFill="1" applyBorder="1" applyAlignment="1">
      <alignment wrapText="1"/>
    </xf>
    <xf numFmtId="164" fontId="35" fillId="0" borderId="24" xfId="0" applyFont="1" applyFill="1" applyBorder="1" applyAlignment="1">
      <alignment wrapText="1"/>
    </xf>
    <xf numFmtId="164" fontId="0" fillId="0" borderId="24" xfId="0" applyFill="1" applyBorder="1" applyAlignment="1">
      <alignment/>
    </xf>
    <xf numFmtId="164" fontId="0" fillId="0" borderId="32" xfId="0" applyFill="1" applyBorder="1" applyAlignment="1">
      <alignment/>
    </xf>
    <xf numFmtId="164" fontId="0" fillId="0" borderId="26" xfId="0" applyFill="1" applyBorder="1" applyAlignment="1">
      <alignment wrapText="1"/>
    </xf>
    <xf numFmtId="164" fontId="0" fillId="0" borderId="24" xfId="0" applyFont="1" applyFill="1" applyBorder="1" applyAlignment="1">
      <alignment/>
    </xf>
    <xf numFmtId="164" fontId="0" fillId="0" borderId="29" xfId="0" applyFont="1" applyFill="1" applyBorder="1" applyAlignment="1">
      <alignment/>
    </xf>
    <xf numFmtId="164" fontId="0" fillId="0" borderId="29" xfId="0" applyFont="1" applyFill="1" applyBorder="1" applyAlignment="1">
      <alignment horizontal="center" wrapText="1"/>
    </xf>
    <xf numFmtId="164" fontId="0" fillId="0" borderId="30" xfId="0" applyFill="1" applyBorder="1" applyAlignment="1">
      <alignment horizontal="center" wrapText="1"/>
    </xf>
    <xf numFmtId="164" fontId="0" fillId="0" borderId="29" xfId="0" applyFont="1" applyFill="1" applyBorder="1" applyAlignment="1">
      <alignment wrapText="1"/>
    </xf>
    <xf numFmtId="164" fontId="0" fillId="0" borderId="26" xfId="0" applyFont="1" applyFill="1" applyBorder="1" applyAlignment="1">
      <alignment/>
    </xf>
    <xf numFmtId="168" fontId="0" fillId="0" borderId="30" xfId="0" applyNumberFormat="1" applyFill="1" applyBorder="1" applyAlignment="1">
      <alignment horizontal="center" wrapText="1"/>
    </xf>
    <xf numFmtId="164" fontId="0" fillId="0" borderId="24" xfId="0" applyFill="1" applyBorder="1" applyAlignment="1">
      <alignment wrapText="1"/>
    </xf>
    <xf numFmtId="164" fontId="0" fillId="0" borderId="13" xfId="0" applyFont="1" applyFill="1" applyBorder="1" applyAlignment="1">
      <alignment/>
    </xf>
    <xf numFmtId="164" fontId="0" fillId="0" borderId="13" xfId="0" applyFont="1" applyFill="1" applyBorder="1" applyAlignment="1">
      <alignment horizontal="center" wrapText="1"/>
    </xf>
    <xf numFmtId="169" fontId="0" fillId="0" borderId="14" xfId="0" applyNumberFormat="1" applyFill="1" applyBorder="1" applyAlignment="1">
      <alignment horizontal="center" wrapText="1"/>
    </xf>
    <xf numFmtId="165" fontId="27" fillId="24" borderId="33" xfId="0" applyNumberFormat="1" applyFont="1" applyFill="1" applyBorder="1" applyAlignment="1">
      <alignment horizontal="center" vertical="top" wrapText="1"/>
    </xf>
    <xf numFmtId="164" fontId="28" fillId="24" borderId="13" xfId="0" applyFont="1" applyFill="1" applyBorder="1" applyAlignment="1">
      <alignment horizontal="center" vertical="top" wrapText="1"/>
    </xf>
    <xf numFmtId="164" fontId="29" fillId="24" borderId="13" xfId="0" applyFont="1" applyFill="1" applyBorder="1" applyAlignment="1">
      <alignment horizontal="justify" vertical="top" wrapText="1"/>
    </xf>
    <xf numFmtId="164" fontId="31" fillId="24" borderId="13" xfId="0" applyFont="1" applyFill="1" applyBorder="1" applyAlignment="1">
      <alignment horizontal="center" wrapText="1"/>
    </xf>
    <xf numFmtId="164" fontId="31" fillId="24" borderId="14" xfId="0" applyFont="1" applyFill="1" applyBorder="1" applyAlignment="1">
      <alignment horizontal="center" wrapText="1"/>
    </xf>
    <xf numFmtId="164" fontId="35" fillId="24" borderId="34" xfId="0" applyFont="1" applyFill="1" applyBorder="1" applyAlignment="1">
      <alignment horizontal="justify" vertical="top" wrapText="1"/>
    </xf>
    <xf numFmtId="164" fontId="31" fillId="24" borderId="34" xfId="0" applyFont="1" applyFill="1" applyBorder="1" applyAlignment="1">
      <alignment horizontal="center" wrapText="1"/>
    </xf>
    <xf numFmtId="164" fontId="31" fillId="24" borderId="35" xfId="0" applyFont="1" applyFill="1" applyBorder="1" applyAlignment="1">
      <alignment horizontal="center" wrapText="1"/>
    </xf>
    <xf numFmtId="165" fontId="18" fillId="24" borderId="36" xfId="0" applyNumberFormat="1" applyFont="1" applyFill="1" applyBorder="1" applyAlignment="1">
      <alignment horizontal="center" vertical="top" wrapText="1"/>
    </xf>
    <xf numFmtId="164" fontId="0" fillId="24" borderId="26" xfId="0" applyFont="1" applyFill="1" applyBorder="1" applyAlignment="1">
      <alignment horizontal="center" vertical="top" wrapText="1"/>
    </xf>
    <xf numFmtId="164" fontId="0" fillId="24" borderId="25" xfId="0" applyFont="1" applyFill="1" applyBorder="1" applyAlignment="1">
      <alignment horizontal="justify" vertical="top" wrapText="1"/>
    </xf>
    <xf numFmtId="164" fontId="0" fillId="24" borderId="24" xfId="0" applyFont="1" applyFill="1" applyBorder="1" applyAlignment="1">
      <alignment horizontal="center" wrapText="1"/>
    </xf>
    <xf numFmtId="167" fontId="0" fillId="24" borderId="32" xfId="0" applyNumberFormat="1" applyFont="1" applyFill="1" applyBorder="1" applyAlignment="1">
      <alignment horizontal="center" wrapText="1"/>
    </xf>
    <xf numFmtId="164" fontId="0" fillId="24" borderId="37" xfId="0" applyFont="1" applyFill="1" applyBorder="1" applyAlignment="1">
      <alignment horizontal="center" wrapText="1"/>
    </xf>
    <xf numFmtId="167" fontId="0" fillId="24" borderId="14" xfId="0" applyNumberFormat="1" applyFont="1" applyFill="1" applyBorder="1" applyAlignment="1">
      <alignment horizontal="center" wrapText="1"/>
    </xf>
    <xf numFmtId="164" fontId="33" fillId="24" borderId="26" xfId="0" applyFont="1" applyFill="1" applyBorder="1" applyAlignment="1">
      <alignment horizontal="center" vertical="top" wrapText="1"/>
    </xf>
    <xf numFmtId="167" fontId="36" fillId="24" borderId="38" xfId="0" applyNumberFormat="1" applyFont="1" applyFill="1" applyBorder="1" applyAlignment="1">
      <alignment horizontal="justify" vertical="top" wrapText="1"/>
    </xf>
    <xf numFmtId="164" fontId="33" fillId="24" borderId="24" xfId="0" applyFont="1" applyFill="1" applyBorder="1" applyAlignment="1">
      <alignment horizontal="center" vertical="top" wrapText="1"/>
    </xf>
    <xf numFmtId="164" fontId="36" fillId="24" borderId="39" xfId="0" applyFont="1" applyFill="1" applyBorder="1" applyAlignment="1">
      <alignment horizontal="justify" vertical="top" wrapText="1"/>
    </xf>
    <xf numFmtId="167" fontId="0" fillId="24" borderId="30" xfId="0" applyNumberFormat="1" applyFont="1" applyFill="1" applyBorder="1" applyAlignment="1">
      <alignment horizontal="center" wrapText="1"/>
    </xf>
    <xf numFmtId="165" fontId="22" fillId="24" borderId="40" xfId="0" applyNumberFormat="1" applyFont="1" applyFill="1" applyBorder="1" applyAlignment="1">
      <alignment horizontal="center" vertical="top" wrapText="1"/>
    </xf>
    <xf numFmtId="164" fontId="24" fillId="24" borderId="41" xfId="0" applyFont="1" applyFill="1" applyBorder="1" applyAlignment="1">
      <alignment horizontal="center" vertical="top" wrapText="1"/>
    </xf>
    <xf numFmtId="164" fontId="24" fillId="24" borderId="41" xfId="0" applyFont="1" applyFill="1" applyBorder="1" applyAlignment="1">
      <alignment horizontal="justify" vertical="top" wrapText="1"/>
    </xf>
    <xf numFmtId="164" fontId="37" fillId="24" borderId="41" xfId="0" applyFont="1" applyFill="1" applyBorder="1" applyAlignment="1">
      <alignment horizontal="center" wrapText="1"/>
    </xf>
    <xf numFmtId="164" fontId="37" fillId="24" borderId="42" xfId="0" applyFont="1" applyFill="1" applyBorder="1" applyAlignment="1">
      <alignment horizontal="center" wrapText="1"/>
    </xf>
    <xf numFmtId="164" fontId="0" fillId="0" borderId="0" xfId="0" applyFill="1" applyAlignment="1">
      <alignment/>
    </xf>
    <xf numFmtId="165" fontId="27" fillId="24" borderId="23" xfId="0" applyNumberFormat="1" applyFont="1" applyFill="1" applyBorder="1" applyAlignment="1">
      <alignment horizontal="center" vertical="top" wrapText="1"/>
    </xf>
    <xf numFmtId="164" fontId="28" fillId="24" borderId="26" xfId="0" applyFont="1" applyFill="1" applyBorder="1" applyAlignment="1">
      <alignment horizontal="center" vertical="top" wrapText="1"/>
    </xf>
    <xf numFmtId="164" fontId="29" fillId="24" borderId="26" xfId="0" applyFont="1" applyFill="1" applyBorder="1" applyAlignment="1">
      <alignment horizontal="left" vertical="top" wrapText="1"/>
    </xf>
    <xf numFmtId="165" fontId="30" fillId="24" borderId="43" xfId="0" applyNumberFormat="1" applyFont="1" applyFill="1" applyBorder="1" applyAlignment="1">
      <alignment horizontal="center" vertical="top" wrapText="1"/>
    </xf>
    <xf numFmtId="164" fontId="35" fillId="24" borderId="34" xfId="0" applyFont="1" applyFill="1" applyBorder="1" applyAlignment="1">
      <alignment horizontal="left" vertical="top" wrapText="1"/>
    </xf>
    <xf numFmtId="164" fontId="0" fillId="24" borderId="34" xfId="0" applyFont="1" applyFill="1" applyBorder="1" applyAlignment="1">
      <alignment horizontal="center" wrapText="1"/>
    </xf>
    <xf numFmtId="164" fontId="0" fillId="24" borderId="35" xfId="0" applyFont="1" applyFill="1" applyBorder="1" applyAlignment="1">
      <alignment horizontal="center" wrapText="1"/>
    </xf>
    <xf numFmtId="164" fontId="0" fillId="24" borderId="24" xfId="0" applyFont="1" applyFill="1" applyBorder="1" applyAlignment="1">
      <alignment horizontal="center" vertical="top" wrapText="1"/>
    </xf>
    <xf numFmtId="164" fontId="0" fillId="24" borderId="34" xfId="0" applyFont="1" applyFill="1" applyBorder="1" applyAlignment="1">
      <alignment horizontal="justify" vertical="top" wrapText="1"/>
    </xf>
    <xf numFmtId="167" fontId="0" fillId="24" borderId="35" xfId="0" applyNumberFormat="1" applyFont="1" applyFill="1" applyBorder="1" applyAlignment="1">
      <alignment horizontal="center" wrapText="1"/>
    </xf>
    <xf numFmtId="164" fontId="33" fillId="24" borderId="29" xfId="0" applyFont="1" applyFill="1" applyBorder="1" applyAlignment="1">
      <alignment horizontal="center" vertical="top" wrapText="1"/>
    </xf>
    <xf numFmtId="164" fontId="34" fillId="24" borderId="29" xfId="0" applyFont="1" applyFill="1" applyBorder="1" applyAlignment="1">
      <alignment horizontal="justify" vertical="top" wrapText="1"/>
    </xf>
    <xf numFmtId="167" fontId="0" fillId="24" borderId="31" xfId="0" applyNumberFormat="1" applyFont="1" applyFill="1" applyBorder="1" applyAlignment="1">
      <alignment horizontal="center" wrapText="1"/>
    </xf>
    <xf numFmtId="165" fontId="18" fillId="24" borderId="43" xfId="0" applyNumberFormat="1" applyFont="1" applyFill="1" applyBorder="1" applyAlignment="1">
      <alignment horizontal="center" vertical="top" wrapText="1"/>
    </xf>
    <xf numFmtId="164" fontId="29" fillId="24" borderId="26" xfId="0" applyFont="1" applyFill="1" applyBorder="1" applyAlignment="1">
      <alignment horizontal="justify" vertical="top" wrapText="1"/>
    </xf>
    <xf numFmtId="167" fontId="0" fillId="24" borderId="27" xfId="0" applyNumberFormat="1" applyFont="1" applyFill="1" applyBorder="1" applyAlignment="1">
      <alignment horizontal="center" wrapText="1"/>
    </xf>
    <xf numFmtId="164" fontId="35" fillId="24" borderId="24" xfId="0" applyFont="1" applyFill="1" applyBorder="1" applyAlignment="1">
      <alignment horizontal="justify" vertical="top" wrapText="1"/>
    </xf>
    <xf numFmtId="165" fontId="18" fillId="24" borderId="15" xfId="0" applyNumberFormat="1" applyFont="1" applyFill="1" applyBorder="1" applyAlignment="1">
      <alignment horizontal="center" vertical="top" wrapText="1"/>
    </xf>
    <xf numFmtId="164" fontId="0" fillId="24" borderId="24" xfId="0" applyFont="1" applyFill="1" applyBorder="1" applyAlignment="1">
      <alignment horizontal="justify" vertical="top" wrapText="1"/>
    </xf>
    <xf numFmtId="164" fontId="33" fillId="24" borderId="16" xfId="0" applyFont="1" applyFill="1" applyBorder="1" applyAlignment="1">
      <alignment horizontal="center" vertical="top" wrapText="1"/>
    </xf>
    <xf numFmtId="164" fontId="34" fillId="24" borderId="16" xfId="0" applyFont="1" applyFill="1" applyBorder="1" applyAlignment="1">
      <alignment horizontal="justify" vertical="top" wrapText="1"/>
    </xf>
    <xf numFmtId="164" fontId="0" fillId="24" borderId="44" xfId="0" applyFont="1" applyFill="1" applyBorder="1" applyAlignment="1">
      <alignment horizontal="center" wrapText="1"/>
    </xf>
    <xf numFmtId="167" fontId="0" fillId="24" borderId="45" xfId="0" applyNumberFormat="1" applyFont="1" applyFill="1" applyBorder="1" applyAlignment="1">
      <alignment horizontal="center" wrapText="1"/>
    </xf>
    <xf numFmtId="164" fontId="24" fillId="24" borderId="46" xfId="0" applyFont="1" applyFill="1" applyBorder="1" applyAlignment="1">
      <alignment horizontal="justify" vertical="top" wrapText="1"/>
    </xf>
    <xf numFmtId="164" fontId="37" fillId="24" borderId="46" xfId="0" applyFont="1" applyFill="1" applyBorder="1" applyAlignment="1">
      <alignment horizontal="center" wrapText="1"/>
    </xf>
    <xf numFmtId="164" fontId="37" fillId="24" borderId="47" xfId="0" applyFont="1" applyFill="1" applyBorder="1" applyAlignment="1">
      <alignment horizontal="center" wrapText="1"/>
    </xf>
    <xf numFmtId="165" fontId="27" fillId="0" borderId="48" xfId="0" applyNumberFormat="1" applyFont="1" applyBorder="1" applyAlignment="1">
      <alignment horizontal="center" vertical="top" wrapText="1"/>
    </xf>
    <xf numFmtId="164" fontId="28" fillId="0" borderId="11" xfId="0" applyFont="1" applyBorder="1" applyAlignment="1">
      <alignment horizontal="center" vertical="top" wrapText="1"/>
    </xf>
    <xf numFmtId="164" fontId="29" fillId="0" borderId="11" xfId="0" applyFont="1" applyBorder="1" applyAlignment="1">
      <alignment horizontal="justify" vertical="top" wrapText="1"/>
    </xf>
    <xf numFmtId="164" fontId="0" fillId="0" borderId="11" xfId="0" applyFont="1" applyBorder="1" applyAlignment="1">
      <alignment horizontal="center" wrapText="1"/>
    </xf>
    <xf numFmtId="164" fontId="0" fillId="0" borderId="22" xfId="0" applyFont="1" applyBorder="1" applyAlignment="1">
      <alignment horizontal="center" wrapText="1"/>
    </xf>
    <xf numFmtId="165" fontId="18" fillId="0" borderId="36" xfId="0" applyNumberFormat="1" applyFont="1" applyBorder="1" applyAlignment="1">
      <alignment horizontal="center" vertical="top" wrapText="1"/>
    </xf>
    <xf numFmtId="164" fontId="31" fillId="0" borderId="24" xfId="0" applyFont="1" applyBorder="1" applyAlignment="1">
      <alignment horizontal="center" vertical="top" wrapText="1"/>
    </xf>
    <xf numFmtId="164" fontId="35" fillId="0" borderId="24" xfId="0" applyFont="1" applyBorder="1" applyAlignment="1">
      <alignment horizontal="left" vertical="top" wrapText="1"/>
    </xf>
    <xf numFmtId="164" fontId="0" fillId="0" borderId="24" xfId="0" applyFont="1" applyBorder="1" applyAlignment="1">
      <alignment horizontal="center" wrapText="1"/>
    </xf>
    <xf numFmtId="164" fontId="0" fillId="0" borderId="32" xfId="0" applyFont="1" applyBorder="1" applyAlignment="1">
      <alignment horizontal="center" wrapText="1"/>
    </xf>
    <xf numFmtId="165" fontId="18" fillId="0" borderId="49" xfId="0" applyNumberFormat="1" applyFont="1" applyBorder="1" applyAlignment="1">
      <alignment horizontal="center" vertical="top" wrapText="1"/>
    </xf>
    <xf numFmtId="164" fontId="0" fillId="0" borderId="29" xfId="0" applyFont="1" applyBorder="1" applyAlignment="1">
      <alignment vertical="top" wrapText="1"/>
    </xf>
    <xf numFmtId="164" fontId="0" fillId="0" borderId="29" xfId="0" applyFont="1" applyBorder="1" applyAlignment="1">
      <alignment horizontal="left" vertical="top" wrapText="1"/>
    </xf>
    <xf numFmtId="164" fontId="0" fillId="0" borderId="29" xfId="0" applyFont="1" applyBorder="1" applyAlignment="1">
      <alignment horizontal="center" wrapText="1"/>
    </xf>
    <xf numFmtId="164" fontId="0" fillId="0" borderId="30" xfId="0" applyFont="1" applyBorder="1" applyAlignment="1">
      <alignment horizontal="center" wrapText="1"/>
    </xf>
    <xf numFmtId="164" fontId="33" fillId="0" borderId="29" xfId="0" applyFont="1" applyBorder="1" applyAlignment="1">
      <alignment horizontal="center" vertical="top" wrapText="1"/>
    </xf>
    <xf numFmtId="165" fontId="27" fillId="0" borderId="50" xfId="0" applyNumberFormat="1" applyFont="1" applyBorder="1" applyAlignment="1">
      <alignment horizontal="center" vertical="top" wrapText="1"/>
    </xf>
    <xf numFmtId="164" fontId="28" fillId="0" borderId="13" xfId="0" applyFont="1" applyBorder="1" applyAlignment="1">
      <alignment horizontal="center" vertical="top" wrapText="1"/>
    </xf>
    <xf numFmtId="164" fontId="29" fillId="0" borderId="13" xfId="0" applyFont="1" applyBorder="1" applyAlignment="1">
      <alignment horizontal="justify" vertical="top" wrapText="1"/>
    </xf>
    <xf numFmtId="164" fontId="0" fillId="0" borderId="13" xfId="0" applyFont="1" applyBorder="1" applyAlignment="1">
      <alignment horizontal="center" wrapText="1"/>
    </xf>
    <xf numFmtId="164" fontId="0" fillId="0" borderId="14" xfId="0" applyFont="1" applyBorder="1" applyAlignment="1">
      <alignment horizontal="center" wrapText="1"/>
    </xf>
    <xf numFmtId="164" fontId="0" fillId="0" borderId="24" xfId="0" applyFont="1" applyBorder="1" applyAlignment="1">
      <alignment vertical="top" wrapText="1"/>
    </xf>
    <xf numFmtId="164" fontId="0" fillId="0" borderId="26" xfId="0" applyFont="1" applyBorder="1" applyAlignment="1">
      <alignment vertical="top" wrapText="1"/>
    </xf>
    <xf numFmtId="164" fontId="18" fillId="0" borderId="32" xfId="0" applyFont="1" applyBorder="1" applyAlignment="1">
      <alignment horizontal="center" wrapText="1"/>
    </xf>
    <xf numFmtId="164" fontId="33" fillId="0" borderId="24" xfId="0" applyFont="1" applyBorder="1" applyAlignment="1">
      <alignment horizontal="center" vertical="top" wrapText="1"/>
    </xf>
    <xf numFmtId="164" fontId="34" fillId="0" borderId="29" xfId="0" applyFont="1" applyBorder="1" applyAlignment="1">
      <alignment vertical="top" wrapText="1"/>
    </xf>
    <xf numFmtId="165" fontId="27" fillId="0" borderId="49" xfId="0" applyNumberFormat="1" applyFont="1" applyBorder="1" applyAlignment="1">
      <alignment horizontal="center" vertical="top" wrapText="1"/>
    </xf>
    <xf numFmtId="164" fontId="28" fillId="0" borderId="26" xfId="0" applyFont="1" applyBorder="1" applyAlignment="1">
      <alignment horizontal="center" vertical="top" wrapText="1"/>
    </xf>
    <xf numFmtId="164" fontId="29" fillId="0" borderId="13" xfId="0" applyFont="1" applyBorder="1" applyAlignment="1">
      <alignment horizontal="left" vertical="top" wrapText="1"/>
    </xf>
    <xf numFmtId="164" fontId="35" fillId="0" borderId="26" xfId="0" applyFont="1" applyBorder="1" applyAlignment="1">
      <alignment horizontal="justify" vertical="top" wrapText="1"/>
    </xf>
    <xf numFmtId="165" fontId="18" fillId="0" borderId="50" xfId="0" applyNumberFormat="1" applyFont="1" applyFill="1" applyBorder="1" applyAlignment="1">
      <alignment horizontal="center" vertical="top" wrapText="1"/>
    </xf>
    <xf numFmtId="164" fontId="0" fillId="0" borderId="29" xfId="0" applyFont="1" applyFill="1" applyBorder="1" applyAlignment="1">
      <alignment horizontal="center" vertical="top" wrapText="1"/>
    </xf>
    <xf numFmtId="164" fontId="0" fillId="0" borderId="29" xfId="0" applyFont="1" applyFill="1" applyBorder="1" applyAlignment="1">
      <alignment horizontal="justify" vertical="top" wrapText="1"/>
    </xf>
    <xf numFmtId="164" fontId="0" fillId="0" borderId="30" xfId="0" applyFont="1" applyFill="1" applyBorder="1" applyAlignment="1">
      <alignment horizontal="center" wrapText="1"/>
    </xf>
    <xf numFmtId="165" fontId="18" fillId="0" borderId="51" xfId="0" applyNumberFormat="1" applyFont="1" applyFill="1" applyBorder="1" applyAlignment="1">
      <alignment horizontal="center" vertical="top" wrapText="1"/>
    </xf>
    <xf numFmtId="164" fontId="33" fillId="0" borderId="16" xfId="0" applyFont="1" applyFill="1" applyBorder="1" applyAlignment="1">
      <alignment horizontal="center" vertical="top" wrapText="1"/>
    </xf>
    <xf numFmtId="164" fontId="34" fillId="0" borderId="16" xfId="0" applyFont="1" applyFill="1" applyBorder="1" applyAlignment="1">
      <alignment vertical="top" wrapText="1"/>
    </xf>
    <xf numFmtId="164" fontId="0" fillId="0" borderId="16" xfId="0" applyFont="1" applyFill="1" applyBorder="1" applyAlignment="1">
      <alignment horizontal="center" wrapText="1"/>
    </xf>
    <xf numFmtId="164" fontId="0" fillId="0" borderId="17" xfId="0" applyFont="1" applyFill="1" applyBorder="1" applyAlignment="1">
      <alignment horizontal="center" wrapText="1"/>
    </xf>
    <xf numFmtId="164" fontId="29" fillId="24" borderId="11" xfId="0" applyFont="1" applyFill="1" applyBorder="1" applyAlignment="1">
      <alignment horizontal="left" vertical="top" wrapText="1"/>
    </xf>
    <xf numFmtId="164" fontId="0" fillId="24" borderId="32" xfId="0" applyFont="1" applyFill="1" applyBorder="1" applyAlignment="1">
      <alignment horizontal="center" wrapText="1"/>
    </xf>
    <xf numFmtId="164" fontId="34" fillId="24" borderId="52" xfId="0" applyFont="1" applyFill="1" applyBorder="1" applyAlignment="1">
      <alignment horizontal="justify" vertical="top" wrapText="1"/>
    </xf>
    <xf numFmtId="164" fontId="0" fillId="24" borderId="13" xfId="0" applyFont="1" applyFill="1" applyBorder="1" applyAlignment="1">
      <alignment horizontal="center" wrapText="1"/>
    </xf>
    <xf numFmtId="165" fontId="27" fillId="24" borderId="28" xfId="0" applyNumberFormat="1" applyFont="1" applyFill="1" applyBorder="1" applyAlignment="1">
      <alignment horizontal="center" vertical="top" wrapText="1"/>
    </xf>
    <xf numFmtId="164" fontId="29" fillId="24" borderId="13" xfId="0" applyFont="1" applyFill="1" applyBorder="1" applyAlignment="1">
      <alignment horizontal="left" vertical="top" wrapText="1"/>
    </xf>
    <xf numFmtId="164" fontId="0" fillId="24" borderId="14" xfId="0" applyFont="1" applyFill="1" applyBorder="1" applyAlignment="1">
      <alignment horizontal="center" wrapText="1"/>
    </xf>
    <xf numFmtId="164" fontId="31" fillId="24" borderId="26" xfId="0" applyFont="1" applyFill="1" applyBorder="1" applyAlignment="1">
      <alignment horizontal="center" vertical="top" wrapText="1"/>
    </xf>
    <xf numFmtId="164" fontId="32" fillId="24" borderId="24" xfId="0" applyFont="1" applyFill="1" applyBorder="1" applyAlignment="1">
      <alignment horizontal="left" vertical="top" wrapText="1"/>
    </xf>
    <xf numFmtId="165" fontId="18" fillId="24" borderId="53" xfId="0" applyNumberFormat="1" applyFont="1" applyFill="1" applyBorder="1" applyAlignment="1">
      <alignment horizontal="center" vertical="top" wrapText="1"/>
    </xf>
    <xf numFmtId="164" fontId="0" fillId="24" borderId="29" xfId="0" applyFont="1" applyFill="1" applyBorder="1" applyAlignment="1">
      <alignment horizontal="center" vertical="top" wrapText="1"/>
    </xf>
    <xf numFmtId="164" fontId="0" fillId="24" borderId="29" xfId="0" applyFont="1" applyFill="1" applyBorder="1" applyAlignment="1">
      <alignment horizontal="justify" vertical="top" wrapText="1"/>
    </xf>
    <xf numFmtId="164" fontId="34" fillId="24" borderId="25" xfId="0" applyFont="1" applyFill="1" applyBorder="1" applyAlignment="1">
      <alignment horizontal="justify" vertical="top" wrapText="1"/>
    </xf>
    <xf numFmtId="164" fontId="0" fillId="0" borderId="0" xfId="0" applyNumberFormat="1" applyAlignment="1">
      <alignment/>
    </xf>
    <xf numFmtId="164" fontId="29" fillId="24" borderId="52" xfId="0" applyFont="1" applyFill="1" applyBorder="1" applyAlignment="1">
      <alignment horizontal="left" vertical="top" wrapText="1"/>
    </xf>
    <xf numFmtId="164" fontId="0" fillId="24" borderId="52" xfId="0" applyFont="1" applyFill="1" applyBorder="1" applyAlignment="1">
      <alignment horizontal="center" wrapText="1"/>
    </xf>
    <xf numFmtId="164" fontId="0" fillId="24" borderId="54" xfId="0" applyFont="1" applyFill="1" applyBorder="1" applyAlignment="1">
      <alignment horizontal="center" wrapText="1"/>
    </xf>
    <xf numFmtId="164" fontId="34" fillId="24" borderId="16" xfId="0" applyFont="1" applyFill="1" applyBorder="1" applyAlignment="1">
      <alignment vertical="top" wrapText="1"/>
    </xf>
    <xf numFmtId="164" fontId="0" fillId="24" borderId="16" xfId="0" applyFont="1" applyFill="1" applyBorder="1" applyAlignment="1">
      <alignment horizontal="center" wrapText="1"/>
    </xf>
    <xf numFmtId="167" fontId="0" fillId="24" borderId="55" xfId="0" applyNumberFormat="1" applyFont="1" applyFill="1" applyBorder="1" applyAlignment="1">
      <alignment horizontal="center" wrapText="1"/>
    </xf>
    <xf numFmtId="165" fontId="27" fillId="24" borderId="40" xfId="0" applyNumberFormat="1" applyFont="1" applyFill="1" applyBorder="1" applyAlignment="1">
      <alignment horizontal="center" vertical="center" wrapText="1"/>
    </xf>
    <xf numFmtId="164" fontId="24" fillId="24" borderId="41" xfId="0" applyFont="1" applyFill="1" applyBorder="1" applyAlignment="1">
      <alignment horizontal="center" vertical="center" wrapText="1"/>
    </xf>
    <xf numFmtId="164" fontId="24" fillId="24" borderId="41" xfId="0" applyFont="1" applyFill="1" applyBorder="1" applyAlignment="1">
      <alignment horizontal="justify" vertical="center" wrapText="1"/>
    </xf>
    <xf numFmtId="164" fontId="0" fillId="24" borderId="41" xfId="0" applyFont="1" applyFill="1" applyBorder="1" applyAlignment="1">
      <alignment horizontal="center" vertical="center" wrapText="1"/>
    </xf>
    <xf numFmtId="164" fontId="0" fillId="24" borderId="42" xfId="0" applyFont="1" applyFill="1" applyBorder="1" applyAlignment="1">
      <alignment horizontal="center" vertical="center" wrapText="1"/>
    </xf>
    <xf numFmtId="164" fontId="29" fillId="24" borderId="11" xfId="0" applyFont="1" applyFill="1" applyBorder="1" applyAlignment="1">
      <alignment horizontal="justify" vertical="top" wrapText="1"/>
    </xf>
    <xf numFmtId="164" fontId="0" fillId="24" borderId="37" xfId="0" applyFont="1" applyFill="1" applyBorder="1" applyAlignment="1">
      <alignment horizontal="justify" vertical="top" wrapText="1"/>
    </xf>
    <xf numFmtId="167" fontId="0" fillId="24" borderId="56" xfId="0" applyNumberFormat="1" applyFont="1" applyFill="1" applyBorder="1" applyAlignment="1">
      <alignment horizontal="center" wrapText="1"/>
    </xf>
    <xf numFmtId="164" fontId="34" fillId="24" borderId="26" xfId="0" applyFont="1" applyFill="1" applyBorder="1" applyAlignment="1">
      <alignment horizontal="justify" vertical="top" wrapText="1"/>
    </xf>
    <xf numFmtId="165" fontId="18" fillId="24" borderId="50" xfId="0" applyNumberFormat="1" applyFont="1" applyFill="1" applyBorder="1" applyAlignment="1">
      <alignment horizontal="center" vertical="top" wrapText="1"/>
    </xf>
    <xf numFmtId="164" fontId="34" fillId="24" borderId="34" xfId="0" applyFont="1" applyFill="1" applyBorder="1" applyAlignment="1">
      <alignment horizontal="justify" vertical="top" wrapText="1"/>
    </xf>
    <xf numFmtId="164" fontId="0" fillId="10" borderId="0" xfId="0" applyFill="1" applyAlignment="1">
      <alignment/>
    </xf>
    <xf numFmtId="164" fontId="35" fillId="24" borderId="25" xfId="0" applyFont="1" applyFill="1" applyBorder="1" applyAlignment="1">
      <alignment horizontal="justify" vertical="top" wrapText="1"/>
    </xf>
    <xf numFmtId="164" fontId="24" fillId="24" borderId="46" xfId="0" applyFont="1" applyFill="1" applyBorder="1" applyAlignment="1">
      <alignment horizontal="left" vertical="top" wrapText="1"/>
    </xf>
    <xf numFmtId="165" fontId="18" fillId="24" borderId="33" xfId="0" applyNumberFormat="1" applyFont="1" applyFill="1" applyBorder="1" applyAlignment="1">
      <alignment horizontal="center" vertical="top" wrapText="1"/>
    </xf>
    <xf numFmtId="164" fontId="0" fillId="24" borderId="56" xfId="0" applyFont="1" applyFill="1" applyBorder="1" applyAlignment="1">
      <alignment horizontal="center" wrapText="1"/>
    </xf>
    <xf numFmtId="165" fontId="18" fillId="24" borderId="18" xfId="0" applyNumberFormat="1" applyFont="1" applyFill="1" applyBorder="1" applyAlignment="1">
      <alignment horizontal="center" vertical="top" wrapText="1"/>
    </xf>
    <xf numFmtId="164" fontId="33" fillId="24" borderId="19" xfId="0" applyFont="1" applyFill="1" applyBorder="1" applyAlignment="1">
      <alignment horizontal="center" vertical="top" wrapText="1"/>
    </xf>
    <xf numFmtId="164" fontId="34" fillId="24" borderId="44" xfId="0" applyFont="1" applyFill="1" applyBorder="1" applyAlignment="1">
      <alignment horizontal="justify" vertical="top" wrapText="1"/>
    </xf>
    <xf numFmtId="164" fontId="0" fillId="24" borderId="17" xfId="0" applyFont="1" applyFill="1" applyBorder="1" applyAlignment="1">
      <alignment horizontal="center" wrapText="1"/>
    </xf>
    <xf numFmtId="165" fontId="0" fillId="24" borderId="0" xfId="0" applyNumberFormat="1" applyFont="1" applyFill="1" applyBorder="1" applyAlignment="1">
      <alignment horizontal="left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view="pageBreakPreview" zoomScaleSheetLayoutView="100" workbookViewId="0" topLeftCell="A31">
      <selection activeCell="E49" sqref="E49"/>
    </sheetView>
  </sheetViews>
  <sheetFormatPr defaultColWidth="9.140625" defaultRowHeight="12.75"/>
  <cols>
    <col min="1" max="1" width="6.421875" style="1" customWidth="1"/>
    <col min="2" max="2" width="13.7109375" style="2" customWidth="1"/>
    <col min="3" max="3" width="52.28125" style="2" customWidth="1"/>
    <col min="4" max="4" width="8.00390625" style="2" customWidth="1"/>
    <col min="5" max="5" width="13.00390625" style="2" customWidth="1"/>
    <col min="6" max="6" width="9.57421875" style="0" customWidth="1"/>
  </cols>
  <sheetData>
    <row r="1" spans="1:5" ht="19.5">
      <c r="A1" s="3" t="s">
        <v>0</v>
      </c>
      <c r="B1" s="3"/>
      <c r="C1" s="3"/>
      <c r="D1" s="3"/>
      <c r="E1" s="3"/>
    </row>
    <row r="2" spans="1:5" ht="18" customHeight="1">
      <c r="A2" s="4" t="s">
        <v>1</v>
      </c>
      <c r="B2" s="4"/>
      <c r="C2" s="4"/>
      <c r="D2" s="4"/>
      <c r="E2" s="4"/>
    </row>
    <row r="3" spans="1:5" ht="58.5" customHeight="1">
      <c r="A3" s="5" t="s">
        <v>2</v>
      </c>
      <c r="B3" s="5"/>
      <c r="C3" s="6" t="s">
        <v>3</v>
      </c>
      <c r="D3" s="6"/>
      <c r="E3" s="6"/>
    </row>
    <row r="4" spans="1:5" ht="3" customHeight="1">
      <c r="A4" s="7"/>
      <c r="B4" s="8"/>
      <c r="C4" s="9"/>
      <c r="D4" s="10"/>
      <c r="E4" s="11"/>
    </row>
    <row r="5" spans="1:5" ht="15" customHeight="1">
      <c r="A5" s="12" t="s">
        <v>4</v>
      </c>
      <c r="B5" s="13" t="s">
        <v>5</v>
      </c>
      <c r="C5" s="14" t="s">
        <v>6</v>
      </c>
      <c r="D5" s="15" t="s">
        <v>7</v>
      </c>
      <c r="E5" s="15"/>
    </row>
    <row r="6" spans="1:5" ht="15">
      <c r="A6" s="12"/>
      <c r="B6" s="13"/>
      <c r="C6" s="14"/>
      <c r="D6" s="16" t="s">
        <v>8</v>
      </c>
      <c r="E6" s="17" t="s">
        <v>9</v>
      </c>
    </row>
    <row r="7" spans="1:5" ht="12.75">
      <c r="A7" s="18">
        <v>1</v>
      </c>
      <c r="B7" s="19">
        <v>2</v>
      </c>
      <c r="C7" s="19">
        <v>3</v>
      </c>
      <c r="D7" s="20">
        <v>4</v>
      </c>
      <c r="E7" s="21">
        <v>5</v>
      </c>
    </row>
    <row r="8" spans="1:5" ht="18" customHeight="1">
      <c r="A8" s="22">
        <v>1</v>
      </c>
      <c r="B8" s="23" t="s">
        <v>10</v>
      </c>
      <c r="C8" s="24" t="s">
        <v>11</v>
      </c>
      <c r="D8" s="25"/>
      <c r="E8" s="26"/>
    </row>
    <row r="9" spans="1:5" ht="27.75">
      <c r="A9" s="27" t="s">
        <v>12</v>
      </c>
      <c r="B9" s="28" t="s">
        <v>13</v>
      </c>
      <c r="C9" s="29" t="s">
        <v>14</v>
      </c>
      <c r="D9" s="30"/>
      <c r="E9" s="31"/>
    </row>
    <row r="10" spans="1:5" ht="39.75" customHeight="1">
      <c r="A10" s="32"/>
      <c r="B10" s="33" t="s">
        <v>15</v>
      </c>
      <c r="C10" s="34" t="s">
        <v>16</v>
      </c>
      <c r="D10" s="35"/>
      <c r="E10" s="36"/>
    </row>
    <row r="11" spans="1:5" ht="27" customHeight="1">
      <c r="A11" s="37" t="s">
        <v>17</v>
      </c>
      <c r="B11" s="38" t="s">
        <v>18</v>
      </c>
      <c r="C11" s="39" t="s">
        <v>19</v>
      </c>
      <c r="D11" s="40" t="s">
        <v>20</v>
      </c>
      <c r="E11" s="41">
        <v>2.12</v>
      </c>
    </row>
    <row r="12" spans="1:5" ht="12.75" customHeight="1">
      <c r="A12" s="42"/>
      <c r="B12" s="43" t="s">
        <v>21</v>
      </c>
      <c r="C12" s="44" t="s">
        <v>22</v>
      </c>
      <c r="D12" s="45"/>
      <c r="E12" s="46"/>
    </row>
    <row r="13" spans="1:5" ht="12.75">
      <c r="A13" s="42"/>
      <c r="B13" s="43"/>
      <c r="C13" s="44"/>
      <c r="D13" s="45" t="s">
        <v>20</v>
      </c>
      <c r="E13" s="46">
        <v>2.12</v>
      </c>
    </row>
    <row r="14" spans="1:5" ht="12.75" customHeight="1">
      <c r="A14" s="37" t="s">
        <v>23</v>
      </c>
      <c r="B14" s="47" t="s">
        <v>24</v>
      </c>
      <c r="C14" s="48" t="s">
        <v>25</v>
      </c>
      <c r="D14" s="49"/>
      <c r="E14" s="50"/>
    </row>
    <row r="15" spans="1:5" ht="24.75">
      <c r="A15" s="37"/>
      <c r="B15" s="51" t="s">
        <v>26</v>
      </c>
      <c r="C15" s="52" t="s">
        <v>27</v>
      </c>
      <c r="D15" s="53"/>
      <c r="E15" s="54"/>
    </row>
    <row r="16" spans="1:5" ht="12.75">
      <c r="A16" s="37" t="s">
        <v>28</v>
      </c>
      <c r="B16" s="55"/>
      <c r="C16" s="56" t="s">
        <v>29</v>
      </c>
      <c r="D16" s="56"/>
      <c r="E16" s="54"/>
    </row>
    <row r="17" spans="1:5" ht="12.75">
      <c r="A17" s="37" t="s">
        <v>30</v>
      </c>
      <c r="B17" s="55"/>
      <c r="C17" s="57" t="s">
        <v>31</v>
      </c>
      <c r="D17" s="58" t="s">
        <v>32</v>
      </c>
      <c r="E17" s="59">
        <v>30</v>
      </c>
    </row>
    <row r="18" spans="1:5" ht="12.75">
      <c r="A18" s="37" t="s">
        <v>33</v>
      </c>
      <c r="B18" s="55"/>
      <c r="C18" s="60" t="s">
        <v>34</v>
      </c>
      <c r="D18" s="58" t="s">
        <v>32</v>
      </c>
      <c r="E18" s="59">
        <v>1</v>
      </c>
    </row>
    <row r="19" spans="1:5" ht="12.75">
      <c r="A19" s="37" t="s">
        <v>35</v>
      </c>
      <c r="B19" s="55"/>
      <c r="C19" s="60" t="s">
        <v>36</v>
      </c>
      <c r="D19" s="58" t="s">
        <v>32</v>
      </c>
      <c r="E19" s="59">
        <v>2</v>
      </c>
    </row>
    <row r="20" spans="1:5" ht="12.75">
      <c r="A20" s="37" t="s">
        <v>37</v>
      </c>
      <c r="B20" s="61"/>
      <c r="C20" s="60" t="s">
        <v>38</v>
      </c>
      <c r="D20" s="58" t="s">
        <v>39</v>
      </c>
      <c r="E20" s="62">
        <f>0.003+0.004+0.008+0.012+0.004+0.035+0.004+0.004+0.0012</f>
        <v>0.07520000000000002</v>
      </c>
    </row>
    <row r="21" spans="1:5" ht="12.75">
      <c r="A21" s="37" t="s">
        <v>40</v>
      </c>
      <c r="B21" s="55"/>
      <c r="C21" s="57" t="s">
        <v>41</v>
      </c>
      <c r="D21" s="58" t="s">
        <v>32</v>
      </c>
      <c r="E21" s="59">
        <v>5</v>
      </c>
    </row>
    <row r="22" spans="1:5" ht="12.75">
      <c r="A22" s="37" t="s">
        <v>42</v>
      </c>
      <c r="B22" s="63"/>
      <c r="C22" s="64" t="s">
        <v>43</v>
      </c>
      <c r="D22" s="65" t="s">
        <v>44</v>
      </c>
      <c r="E22" s="66">
        <f>(0.003+0.0025)*10000</f>
        <v>55</v>
      </c>
    </row>
    <row r="23" spans="1:5" ht="14.25" customHeight="1">
      <c r="A23" s="67" t="s">
        <v>45</v>
      </c>
      <c r="B23" s="68" t="s">
        <v>46</v>
      </c>
      <c r="C23" s="69" t="s">
        <v>47</v>
      </c>
      <c r="D23" s="70"/>
      <c r="E23" s="71"/>
    </row>
    <row r="24" spans="1:5" ht="15" customHeight="1">
      <c r="A24" s="67"/>
      <c r="B24" s="33" t="s">
        <v>48</v>
      </c>
      <c r="C24" s="72" t="s">
        <v>49</v>
      </c>
      <c r="D24" s="73"/>
      <c r="E24" s="74"/>
    </row>
    <row r="25" spans="1:5" ht="24.75" customHeight="1">
      <c r="A25" s="75" t="s">
        <v>50</v>
      </c>
      <c r="B25" s="76" t="s">
        <v>51</v>
      </c>
      <c r="C25" s="77" t="s">
        <v>52</v>
      </c>
      <c r="D25" s="78" t="s">
        <v>53</v>
      </c>
      <c r="E25" s="79">
        <v>636</v>
      </c>
    </row>
    <row r="26" spans="1:5" ht="31.5" customHeight="1">
      <c r="A26" s="75"/>
      <c r="B26" s="43" t="s">
        <v>54</v>
      </c>
      <c r="C26" s="44" t="s">
        <v>55</v>
      </c>
      <c r="D26" s="80"/>
      <c r="E26" s="81"/>
    </row>
    <row r="27" spans="1:5" ht="11.25" customHeight="1">
      <c r="A27" s="75"/>
      <c r="B27" s="82"/>
      <c r="C27" s="83" t="s">
        <v>56</v>
      </c>
      <c r="D27" s="80" t="s">
        <v>44</v>
      </c>
      <c r="E27" s="81">
        <v>6364</v>
      </c>
    </row>
    <row r="28" spans="1:5" ht="12.75" customHeight="1">
      <c r="A28" s="75"/>
      <c r="B28" s="84"/>
      <c r="C28" s="85" t="s">
        <v>57</v>
      </c>
      <c r="D28" s="80" t="s">
        <v>53</v>
      </c>
      <c r="E28" s="86">
        <v>636</v>
      </c>
    </row>
    <row r="29" spans="1:7" ht="15">
      <c r="A29" s="87">
        <v>2</v>
      </c>
      <c r="B29" s="88" t="s">
        <v>58</v>
      </c>
      <c r="C29" s="89" t="s">
        <v>59</v>
      </c>
      <c r="D29" s="90"/>
      <c r="E29" s="91"/>
      <c r="G29" s="92"/>
    </row>
    <row r="30" spans="1:5" ht="14.25">
      <c r="A30" s="93" t="s">
        <v>60</v>
      </c>
      <c r="B30" s="94" t="s">
        <v>61</v>
      </c>
      <c r="C30" s="95" t="s">
        <v>62</v>
      </c>
      <c r="D30" s="35"/>
      <c r="E30" s="36"/>
    </row>
    <row r="31" spans="1:5" ht="15" customHeight="1">
      <c r="A31" s="96"/>
      <c r="B31" s="33" t="s">
        <v>63</v>
      </c>
      <c r="C31" s="97" t="s">
        <v>64</v>
      </c>
      <c r="D31" s="98"/>
      <c r="E31" s="99"/>
    </row>
    <row r="32" spans="1:5" ht="36.75">
      <c r="A32" s="42" t="s">
        <v>65</v>
      </c>
      <c r="B32" s="100" t="s">
        <v>66</v>
      </c>
      <c r="C32" s="101" t="s">
        <v>67</v>
      </c>
      <c r="D32" s="98" t="s">
        <v>53</v>
      </c>
      <c r="E32" s="102">
        <v>225</v>
      </c>
    </row>
    <row r="33" spans="1:5" ht="12.75" customHeight="1">
      <c r="A33" s="42"/>
      <c r="B33" s="103" t="s">
        <v>68</v>
      </c>
      <c r="C33" s="104" t="s">
        <v>69</v>
      </c>
      <c r="D33" s="45"/>
      <c r="E33" s="105"/>
    </row>
    <row r="34" spans="1:5" ht="12.75">
      <c r="A34" s="106"/>
      <c r="B34" s="103"/>
      <c r="C34" s="104"/>
      <c r="D34" s="98" t="s">
        <v>53</v>
      </c>
      <c r="E34" s="102">
        <v>225</v>
      </c>
    </row>
    <row r="35" spans="1:5" ht="14.25">
      <c r="A35" s="93" t="s">
        <v>70</v>
      </c>
      <c r="B35" s="94" t="s">
        <v>71</v>
      </c>
      <c r="C35" s="107" t="s">
        <v>72</v>
      </c>
      <c r="D35" s="35"/>
      <c r="E35" s="108"/>
    </row>
    <row r="36" spans="1:5" ht="15" customHeight="1">
      <c r="A36" s="106"/>
      <c r="B36" s="33" t="s">
        <v>63</v>
      </c>
      <c r="C36" s="109" t="s">
        <v>64</v>
      </c>
      <c r="D36" s="78"/>
      <c r="E36" s="79"/>
    </row>
    <row r="37" spans="1:5" ht="36.75" customHeight="1">
      <c r="A37" s="110" t="s">
        <v>73</v>
      </c>
      <c r="B37" s="100" t="s">
        <v>74</v>
      </c>
      <c r="C37" s="111" t="s">
        <v>75</v>
      </c>
      <c r="D37" s="98" t="s">
        <v>53</v>
      </c>
      <c r="E37" s="102">
        <v>814</v>
      </c>
    </row>
    <row r="38" spans="1:5" ht="12.75" customHeight="1">
      <c r="A38" s="110"/>
      <c r="B38" s="103" t="s">
        <v>68</v>
      </c>
      <c r="C38" s="104" t="s">
        <v>76</v>
      </c>
      <c r="D38" s="45"/>
      <c r="E38" s="46"/>
    </row>
    <row r="39" spans="1:5" ht="12.75">
      <c r="A39" s="110"/>
      <c r="B39" s="103"/>
      <c r="C39" s="104"/>
      <c r="D39" s="98" t="s">
        <v>53</v>
      </c>
      <c r="E39" s="79">
        <v>814</v>
      </c>
    </row>
    <row r="40" spans="1:5" ht="12.75" customHeight="1">
      <c r="A40" s="110"/>
      <c r="B40" s="103"/>
      <c r="C40" s="104" t="s">
        <v>77</v>
      </c>
      <c r="D40" s="45"/>
      <c r="E40" s="105"/>
    </row>
    <row r="41" spans="1:5" ht="12.75">
      <c r="A41" s="110"/>
      <c r="B41" s="103"/>
      <c r="C41" s="104"/>
      <c r="D41" s="98" t="s">
        <v>53</v>
      </c>
      <c r="E41" s="102">
        <v>814</v>
      </c>
    </row>
    <row r="42" spans="1:5" ht="12.75" customHeight="1">
      <c r="A42" s="110"/>
      <c r="B42" s="112" t="s">
        <v>78</v>
      </c>
      <c r="C42" s="44" t="s">
        <v>79</v>
      </c>
      <c r="D42" s="45"/>
      <c r="E42" s="105"/>
    </row>
    <row r="43" spans="1:5" ht="12.75">
      <c r="A43" s="110"/>
      <c r="B43" s="112"/>
      <c r="C43" s="44"/>
      <c r="D43" s="78" t="s">
        <v>44</v>
      </c>
      <c r="E43" s="102">
        <v>2591</v>
      </c>
    </row>
    <row r="44" spans="1:5" ht="12.75" customHeight="1">
      <c r="A44" s="110"/>
      <c r="B44" s="112"/>
      <c r="C44" s="113" t="s">
        <v>80</v>
      </c>
      <c r="D44" s="45"/>
      <c r="E44" s="105"/>
    </row>
    <row r="45" spans="1:5" ht="12.75">
      <c r="A45" s="110"/>
      <c r="B45" s="112"/>
      <c r="C45" s="113"/>
      <c r="D45" s="114" t="s">
        <v>44</v>
      </c>
      <c r="E45" s="115">
        <v>24</v>
      </c>
    </row>
    <row r="46" spans="1:5" ht="18" customHeight="1">
      <c r="A46" s="87">
        <v>3</v>
      </c>
      <c r="B46" s="88" t="s">
        <v>81</v>
      </c>
      <c r="C46" s="116" t="s">
        <v>82</v>
      </c>
      <c r="D46" s="117"/>
      <c r="E46" s="118"/>
    </row>
    <row r="47" spans="1:5" ht="17.25" customHeight="1">
      <c r="A47" s="119" t="s">
        <v>83</v>
      </c>
      <c r="B47" s="120" t="s">
        <v>84</v>
      </c>
      <c r="C47" s="121" t="s">
        <v>85</v>
      </c>
      <c r="D47" s="122"/>
      <c r="E47" s="123"/>
    </row>
    <row r="48" spans="1:5" ht="12.75">
      <c r="A48" s="124"/>
      <c r="B48" s="125" t="s">
        <v>86</v>
      </c>
      <c r="C48" s="126" t="s">
        <v>87</v>
      </c>
      <c r="D48" s="127"/>
      <c r="E48" s="128"/>
    </row>
    <row r="49" spans="1:5" ht="36.75">
      <c r="A49" s="129" t="s">
        <v>88</v>
      </c>
      <c r="B49" s="130" t="s">
        <v>89</v>
      </c>
      <c r="C49" s="131" t="s">
        <v>90</v>
      </c>
      <c r="D49" s="132" t="s">
        <v>91</v>
      </c>
      <c r="E49" s="133">
        <v>8</v>
      </c>
    </row>
    <row r="50" spans="1:5" ht="25.5" customHeight="1">
      <c r="A50" s="124"/>
      <c r="B50" s="134" t="s">
        <v>21</v>
      </c>
      <c r="C50" s="131" t="s">
        <v>92</v>
      </c>
      <c r="D50" s="40" t="s">
        <v>91</v>
      </c>
      <c r="E50" s="41">
        <v>8</v>
      </c>
    </row>
    <row r="51" spans="1:5" ht="28.5" customHeight="1">
      <c r="A51" s="135" t="s">
        <v>93</v>
      </c>
      <c r="B51" s="136" t="s">
        <v>94</v>
      </c>
      <c r="C51" s="137" t="s">
        <v>95</v>
      </c>
      <c r="D51" s="138"/>
      <c r="E51" s="139"/>
    </row>
    <row r="52" spans="1:5" ht="12.75">
      <c r="A52" s="124"/>
      <c r="B52" s="125" t="s">
        <v>86</v>
      </c>
      <c r="C52" s="126" t="s">
        <v>87</v>
      </c>
      <c r="D52" s="127"/>
      <c r="E52" s="128"/>
    </row>
    <row r="53" spans="1:5" ht="12.75">
      <c r="A53" s="129" t="s">
        <v>96</v>
      </c>
      <c r="B53" s="140" t="s">
        <v>97</v>
      </c>
      <c r="C53" s="141" t="s">
        <v>98</v>
      </c>
      <c r="D53" s="127" t="s">
        <v>91</v>
      </c>
      <c r="E53" s="142">
        <v>6</v>
      </c>
    </row>
    <row r="54" spans="1:5" ht="27" customHeight="1">
      <c r="A54" s="124"/>
      <c r="B54" s="143" t="s">
        <v>21</v>
      </c>
      <c r="C54" s="144" t="s">
        <v>99</v>
      </c>
      <c r="D54" s="127" t="s">
        <v>91</v>
      </c>
      <c r="E54" s="142">
        <v>6</v>
      </c>
    </row>
    <row r="55" spans="1:5" ht="27.75">
      <c r="A55" s="145" t="s">
        <v>100</v>
      </c>
      <c r="B55" s="146" t="s">
        <v>101</v>
      </c>
      <c r="C55" s="147" t="s">
        <v>102</v>
      </c>
      <c r="D55" s="138"/>
      <c r="E55" s="139"/>
    </row>
    <row r="56" spans="1:5" ht="14.25">
      <c r="A56" s="129"/>
      <c r="B56" s="146" t="s">
        <v>86</v>
      </c>
      <c r="C56" s="148" t="s">
        <v>103</v>
      </c>
      <c r="D56" s="127"/>
      <c r="E56" s="128"/>
    </row>
    <row r="57" spans="1:5" ht="24.75">
      <c r="A57" s="149" t="s">
        <v>104</v>
      </c>
      <c r="B57" s="150" t="s">
        <v>105</v>
      </c>
      <c r="C57" s="151" t="s">
        <v>106</v>
      </c>
      <c r="D57" s="58" t="s">
        <v>91</v>
      </c>
      <c r="E57" s="152">
        <v>56</v>
      </c>
    </row>
    <row r="58" spans="1:5" ht="60.75">
      <c r="A58" s="153"/>
      <c r="B58" s="154" t="s">
        <v>21</v>
      </c>
      <c r="C58" s="155" t="s">
        <v>107</v>
      </c>
      <c r="D58" s="156" t="s">
        <v>91</v>
      </c>
      <c r="E58" s="157">
        <v>56</v>
      </c>
    </row>
    <row r="59" spans="1:5" ht="18" customHeight="1">
      <c r="A59" s="87">
        <v>4</v>
      </c>
      <c r="B59" s="88" t="s">
        <v>108</v>
      </c>
      <c r="C59" s="89" t="s">
        <v>109</v>
      </c>
      <c r="D59" s="90"/>
      <c r="E59" s="91"/>
    </row>
    <row r="60" spans="1:5" ht="30.75" customHeight="1">
      <c r="A60" s="27" t="s">
        <v>110</v>
      </c>
      <c r="B60" s="28" t="s">
        <v>111</v>
      </c>
      <c r="C60" s="158" t="s">
        <v>112</v>
      </c>
      <c r="D60" s="30"/>
      <c r="E60" s="31"/>
    </row>
    <row r="61" spans="1:5" ht="15" customHeight="1">
      <c r="A61" s="106"/>
      <c r="B61" s="33" t="s">
        <v>63</v>
      </c>
      <c r="C61" s="109" t="s">
        <v>113</v>
      </c>
      <c r="D61" s="78"/>
      <c r="E61" s="159"/>
    </row>
    <row r="62" spans="1:5" ht="24.75">
      <c r="A62" s="42" t="s">
        <v>114</v>
      </c>
      <c r="B62" s="100" t="s">
        <v>115</v>
      </c>
      <c r="C62" s="111" t="s">
        <v>116</v>
      </c>
      <c r="D62" s="78" t="s">
        <v>44</v>
      </c>
      <c r="E62" s="79">
        <v>9728</v>
      </c>
    </row>
    <row r="63" spans="1:5" ht="24.75">
      <c r="A63" s="42"/>
      <c r="B63" s="43" t="s">
        <v>21</v>
      </c>
      <c r="C63" s="160" t="s">
        <v>116</v>
      </c>
      <c r="D63" s="161" t="s">
        <v>44</v>
      </c>
      <c r="E63" s="81">
        <v>9728</v>
      </c>
    </row>
    <row r="64" spans="1:5" ht="15" customHeight="1">
      <c r="A64" s="162" t="s">
        <v>117</v>
      </c>
      <c r="B64" s="68" t="s">
        <v>118</v>
      </c>
      <c r="C64" s="163" t="s">
        <v>119</v>
      </c>
      <c r="D64" s="161"/>
      <c r="E64" s="164"/>
    </row>
    <row r="65" spans="1:5" ht="39.75" customHeight="1">
      <c r="A65" s="42"/>
      <c r="B65" s="165" t="s">
        <v>15</v>
      </c>
      <c r="C65" s="166" t="s">
        <v>120</v>
      </c>
      <c r="D65" s="35"/>
      <c r="E65" s="36"/>
    </row>
    <row r="66" spans="1:5" ht="12.75" customHeight="1">
      <c r="A66" s="167" t="s">
        <v>121</v>
      </c>
      <c r="B66" s="168" t="s">
        <v>122</v>
      </c>
      <c r="C66" s="169" t="s">
        <v>123</v>
      </c>
      <c r="D66" s="40" t="s">
        <v>44</v>
      </c>
      <c r="E66" s="86">
        <v>17925</v>
      </c>
    </row>
    <row r="67" spans="1:5" ht="12.75" customHeight="1">
      <c r="A67" s="167"/>
      <c r="B67" s="82" t="s">
        <v>21</v>
      </c>
      <c r="C67" s="170" t="s">
        <v>124</v>
      </c>
      <c r="D67" s="40" t="s">
        <v>44</v>
      </c>
      <c r="E67" s="86">
        <v>17925</v>
      </c>
    </row>
    <row r="68" spans="1:6" ht="11.25" customHeight="1">
      <c r="A68" s="167"/>
      <c r="B68" s="84"/>
      <c r="C68" s="85" t="s">
        <v>125</v>
      </c>
      <c r="D68" s="40"/>
      <c r="E68" s="86"/>
      <c r="F68" s="171">
        <f>8664.4+9175.8</f>
        <v>17840.199999999997</v>
      </c>
    </row>
    <row r="69" spans="1:5" ht="24.75">
      <c r="A69" s="37" t="s">
        <v>126</v>
      </c>
      <c r="B69" s="100" t="s">
        <v>127</v>
      </c>
      <c r="C69" s="101" t="s">
        <v>128</v>
      </c>
      <c r="D69" s="98" t="s">
        <v>44</v>
      </c>
      <c r="E69" s="102">
        <v>17925</v>
      </c>
    </row>
    <row r="70" spans="1:5" ht="24.75">
      <c r="A70" s="106"/>
      <c r="B70" s="43" t="s">
        <v>21</v>
      </c>
      <c r="C70" s="170" t="s">
        <v>129</v>
      </c>
      <c r="D70" s="98" t="s">
        <v>44</v>
      </c>
      <c r="E70" s="102">
        <v>17925</v>
      </c>
    </row>
    <row r="71" spans="1:5" ht="27.75">
      <c r="A71" s="162" t="s">
        <v>130</v>
      </c>
      <c r="B71" s="68" t="s">
        <v>131</v>
      </c>
      <c r="C71" s="172" t="s">
        <v>132</v>
      </c>
      <c r="D71" s="173"/>
      <c r="E71" s="174"/>
    </row>
    <row r="72" spans="1:5" ht="41.25" customHeight="1">
      <c r="A72" s="106"/>
      <c r="B72" s="33" t="s">
        <v>15</v>
      </c>
      <c r="C72" s="166" t="s">
        <v>120</v>
      </c>
      <c r="D72" s="98"/>
      <c r="E72" s="99"/>
    </row>
    <row r="73" spans="1:5" ht="27.75" customHeight="1">
      <c r="A73" s="110" t="s">
        <v>133</v>
      </c>
      <c r="B73" s="100" t="s">
        <v>134</v>
      </c>
      <c r="C73" s="101" t="s">
        <v>135</v>
      </c>
      <c r="D73" s="98" t="s">
        <v>44</v>
      </c>
      <c r="E73" s="102">
        <v>9728</v>
      </c>
    </row>
    <row r="74" spans="1:5" ht="24.75">
      <c r="A74" s="110"/>
      <c r="B74" s="112" t="s">
        <v>21</v>
      </c>
      <c r="C74" s="175" t="s">
        <v>136</v>
      </c>
      <c r="D74" s="176" t="s">
        <v>44</v>
      </c>
      <c r="E74" s="177">
        <v>9728</v>
      </c>
    </row>
    <row r="75" spans="1:5" ht="18" customHeight="1">
      <c r="A75" s="178">
        <v>5</v>
      </c>
      <c r="B75" s="179" t="s">
        <v>137</v>
      </c>
      <c r="C75" s="180" t="s">
        <v>138</v>
      </c>
      <c r="D75" s="181"/>
      <c r="E75" s="182"/>
    </row>
    <row r="76" spans="1:5" ht="15" customHeight="1">
      <c r="A76" s="27" t="s">
        <v>139</v>
      </c>
      <c r="B76" s="28" t="s">
        <v>140</v>
      </c>
      <c r="C76" s="183" t="s">
        <v>141</v>
      </c>
      <c r="D76" s="30"/>
      <c r="E76" s="31"/>
    </row>
    <row r="77" spans="1:5" ht="39" customHeight="1">
      <c r="A77" s="106"/>
      <c r="B77" s="33" t="s">
        <v>15</v>
      </c>
      <c r="C77" s="166" t="s">
        <v>120</v>
      </c>
      <c r="D77" s="78"/>
      <c r="E77" s="99"/>
    </row>
    <row r="78" spans="1:5" ht="24.75" customHeight="1">
      <c r="A78" s="37" t="s">
        <v>142</v>
      </c>
      <c r="B78" s="168" t="s">
        <v>143</v>
      </c>
      <c r="C78" s="184" t="s">
        <v>144</v>
      </c>
      <c r="D78" s="80" t="s">
        <v>44</v>
      </c>
      <c r="E78" s="185">
        <v>9218</v>
      </c>
    </row>
    <row r="79" spans="1:5" ht="38.25" customHeight="1">
      <c r="A79" s="37"/>
      <c r="B79" s="43" t="s">
        <v>21</v>
      </c>
      <c r="C79" s="186" t="s">
        <v>145</v>
      </c>
      <c r="D79" s="45" t="s">
        <v>44</v>
      </c>
      <c r="E79" s="81">
        <v>9218</v>
      </c>
    </row>
    <row r="80" spans="1:5" ht="30" customHeight="1">
      <c r="A80" s="187" t="s">
        <v>146</v>
      </c>
      <c r="B80" s="168" t="s">
        <v>147</v>
      </c>
      <c r="C80" s="184" t="s">
        <v>148</v>
      </c>
      <c r="D80" s="80" t="s">
        <v>44</v>
      </c>
      <c r="E80" s="185">
        <v>8707</v>
      </c>
    </row>
    <row r="81" spans="1:5" ht="36.75">
      <c r="A81" s="187"/>
      <c r="B81" s="43" t="s">
        <v>21</v>
      </c>
      <c r="C81" s="44" t="s">
        <v>149</v>
      </c>
      <c r="D81" s="161" t="s">
        <v>44</v>
      </c>
      <c r="E81" s="81">
        <v>8707</v>
      </c>
    </row>
    <row r="82" spans="1:5" ht="18" customHeight="1">
      <c r="A82" s="178">
        <v>6</v>
      </c>
      <c r="B82" s="179" t="s">
        <v>150</v>
      </c>
      <c r="C82" s="180" t="s">
        <v>151</v>
      </c>
      <c r="D82" s="181"/>
      <c r="E82" s="182"/>
    </row>
    <row r="83" spans="1:5" ht="14.25">
      <c r="A83" s="93" t="s">
        <v>152</v>
      </c>
      <c r="B83" s="94" t="s">
        <v>153</v>
      </c>
      <c r="C83" s="107" t="s">
        <v>154</v>
      </c>
      <c r="D83" s="35"/>
      <c r="E83" s="36"/>
    </row>
    <row r="84" spans="1:5" ht="15" customHeight="1">
      <c r="A84" s="42"/>
      <c r="B84" s="33" t="s">
        <v>155</v>
      </c>
      <c r="C84" s="72" t="s">
        <v>156</v>
      </c>
      <c r="D84" s="98"/>
      <c r="E84" s="99"/>
    </row>
    <row r="85" spans="1:5" ht="24.75">
      <c r="A85" s="37" t="s">
        <v>157</v>
      </c>
      <c r="B85" s="100" t="s">
        <v>158</v>
      </c>
      <c r="C85" s="101" t="s">
        <v>159</v>
      </c>
      <c r="D85" s="98" t="s">
        <v>44</v>
      </c>
      <c r="E85" s="102">
        <v>6364</v>
      </c>
    </row>
    <row r="86" spans="1:5" s="189" customFormat="1" ht="24.75">
      <c r="A86" s="106"/>
      <c r="B86" s="103" t="s">
        <v>54</v>
      </c>
      <c r="C86" s="188" t="s">
        <v>160</v>
      </c>
      <c r="D86" s="40" t="s">
        <v>44</v>
      </c>
      <c r="E86" s="86">
        <v>6364</v>
      </c>
    </row>
    <row r="87" spans="1:5" ht="14.25">
      <c r="A87" s="93" t="s">
        <v>161</v>
      </c>
      <c r="B87" s="94" t="s">
        <v>162</v>
      </c>
      <c r="C87" s="107" t="s">
        <v>163</v>
      </c>
      <c r="D87" s="35"/>
      <c r="E87" s="36"/>
    </row>
    <row r="88" spans="1:5" ht="15" customHeight="1">
      <c r="A88" s="42"/>
      <c r="B88" s="165" t="s">
        <v>164</v>
      </c>
      <c r="C88" s="190" t="s">
        <v>165</v>
      </c>
      <c r="D88" s="45"/>
      <c r="E88" s="46"/>
    </row>
    <row r="89" spans="1:5" ht="24.75">
      <c r="A89" s="37" t="s">
        <v>166</v>
      </c>
      <c r="B89" s="168" t="s">
        <v>167</v>
      </c>
      <c r="C89" s="184" t="s">
        <v>168</v>
      </c>
      <c r="D89" s="80" t="s">
        <v>44</v>
      </c>
      <c r="E89" s="185">
        <v>3197</v>
      </c>
    </row>
    <row r="90" spans="1:5" ht="36.75">
      <c r="A90" s="106"/>
      <c r="B90" s="103" t="s">
        <v>54</v>
      </c>
      <c r="C90" s="188" t="s">
        <v>169</v>
      </c>
      <c r="D90" s="40" t="s">
        <v>44</v>
      </c>
      <c r="E90" s="86">
        <v>3197</v>
      </c>
    </row>
    <row r="91" spans="1:5" ht="31.5" customHeight="1">
      <c r="A91" s="87">
        <v>7</v>
      </c>
      <c r="B91" s="88" t="s">
        <v>170</v>
      </c>
      <c r="C91" s="191" t="s">
        <v>171</v>
      </c>
      <c r="D91" s="117"/>
      <c r="E91" s="118"/>
    </row>
    <row r="92" spans="1:5" ht="14.25">
      <c r="A92" s="93" t="s">
        <v>172</v>
      </c>
      <c r="B92" s="94" t="s">
        <v>173</v>
      </c>
      <c r="C92" s="107" t="s">
        <v>174</v>
      </c>
      <c r="D92" s="35"/>
      <c r="E92" s="36"/>
    </row>
    <row r="93" spans="1:5" ht="15" customHeight="1">
      <c r="A93" s="106"/>
      <c r="B93" s="33" t="s">
        <v>175</v>
      </c>
      <c r="C93" s="72" t="s">
        <v>176</v>
      </c>
      <c r="D93" s="98"/>
      <c r="E93" s="99"/>
    </row>
    <row r="94" spans="1:5" ht="25.5" customHeight="1">
      <c r="A94" s="192" t="s">
        <v>177</v>
      </c>
      <c r="B94" s="168" t="s">
        <v>178</v>
      </c>
      <c r="C94" s="184" t="s">
        <v>179</v>
      </c>
      <c r="D94" s="80" t="s">
        <v>32</v>
      </c>
      <c r="E94" s="193">
        <v>11</v>
      </c>
    </row>
    <row r="95" spans="1:5" ht="24.75">
      <c r="A95" s="192"/>
      <c r="B95" s="84" t="s">
        <v>21</v>
      </c>
      <c r="C95" s="188" t="s">
        <v>180</v>
      </c>
      <c r="D95" s="98" t="s">
        <v>32</v>
      </c>
      <c r="E95" s="99">
        <v>11</v>
      </c>
    </row>
    <row r="96" spans="1:5" ht="24.75">
      <c r="A96" s="42" t="s">
        <v>181</v>
      </c>
      <c r="B96" s="100" t="s">
        <v>182</v>
      </c>
      <c r="C96" s="101" t="s">
        <v>183</v>
      </c>
      <c r="D96" s="98" t="s">
        <v>32</v>
      </c>
      <c r="E96" s="99">
        <v>11</v>
      </c>
    </row>
    <row r="97" spans="1:5" ht="24.75">
      <c r="A97" s="194"/>
      <c r="B97" s="195" t="s">
        <v>21</v>
      </c>
      <c r="C97" s="196" t="s">
        <v>184</v>
      </c>
      <c r="D97" s="176" t="s">
        <v>32</v>
      </c>
      <c r="E97" s="197">
        <v>11</v>
      </c>
    </row>
    <row r="99" spans="1:3" ht="12.75">
      <c r="A99" s="198"/>
      <c r="B99" s="198"/>
      <c r="C99" s="198"/>
    </row>
    <row r="100" spans="1:3" ht="12.75">
      <c r="A100" s="198"/>
      <c r="B100" s="198"/>
      <c r="C100" s="198"/>
    </row>
  </sheetData>
  <mergeCells count="31">
    <mergeCell ref="A1:E1"/>
    <mergeCell ref="A2:E2"/>
    <mergeCell ref="A3:B3"/>
    <mergeCell ref="C3:E3"/>
    <mergeCell ref="A5:A6"/>
    <mergeCell ref="B5:B6"/>
    <mergeCell ref="C5:C6"/>
    <mergeCell ref="D5:E5"/>
    <mergeCell ref="A12:A13"/>
    <mergeCell ref="B12:B13"/>
    <mergeCell ref="C12:C13"/>
    <mergeCell ref="A23:A24"/>
    <mergeCell ref="A25:A28"/>
    <mergeCell ref="B33:B34"/>
    <mergeCell ref="C33:C34"/>
    <mergeCell ref="A37:A45"/>
    <mergeCell ref="B38:B41"/>
    <mergeCell ref="C38:C39"/>
    <mergeCell ref="C40:C41"/>
    <mergeCell ref="B42:B45"/>
    <mergeCell ref="C42:C43"/>
    <mergeCell ref="C44:C45"/>
    <mergeCell ref="A66:A68"/>
    <mergeCell ref="D67:D68"/>
    <mergeCell ref="E67:E68"/>
    <mergeCell ref="A73:A74"/>
    <mergeCell ref="A78:A79"/>
    <mergeCell ref="A80:A81"/>
    <mergeCell ref="A94:A95"/>
    <mergeCell ref="A99:C99"/>
    <mergeCell ref="A100:C100"/>
  </mergeCells>
  <printOptions/>
  <pageMargins left="0.7083333333333334" right="0.27569444444444446" top="0.23611111111111113" bottom="0.5513888888888889" header="0.5118055555555556" footer="0.5118055555555556"/>
  <pageSetup horizontalDpi="300" verticalDpi="300" orientation="portrait" paperSize="9" scale="94"/>
  <rowBreaks count="2" manualBreakCount="2">
    <brk id="45" max="255" man="1"/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Puliński</dc:creator>
  <cp:keywords/>
  <dc:description/>
  <cp:lastModifiedBy>Adam</cp:lastModifiedBy>
  <cp:lastPrinted>2008-12-12T16:16:04Z</cp:lastPrinted>
  <dcterms:created xsi:type="dcterms:W3CDTF">2008-01-09T13:54:35Z</dcterms:created>
  <dcterms:modified xsi:type="dcterms:W3CDTF">2008-12-12T16:16:06Z</dcterms:modified>
  <cp:category/>
  <cp:version/>
  <cp:contentType/>
  <cp:contentStatus/>
  <cp:revision>1</cp:revision>
</cp:coreProperties>
</file>